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slicers/slicer1.xml" ContentType="application/vnd.ms-excel.slicer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SECRETARIA DE EDUCACIÓN\D01_01_ANÁLISIS_EVALUACIÓN_INTERNA_EXTERNA_ESTUDIANTES\Saber 11\2024\"/>
    </mc:Choice>
  </mc:AlternateContent>
  <xr:revisionPtr revIDLastSave="0" documentId="13_ncr:1_{AD1540CA-FA48-4C56-98FA-A7F291C09371}" xr6:coauthVersionLast="47" xr6:coauthVersionMax="47" xr10:uidLastSave="{00000000-0000-0000-0000-000000000000}"/>
  <bookViews>
    <workbookView xWindow="-120" yWindow="-120" windowWidth="29040" windowHeight="15840" activeTab="4" xr2:uid="{222588A2-09DD-4D0A-A2B3-AF7D231952C4}"/>
  </bookViews>
  <sheets>
    <sheet name="RESUMEN GENERAL" sheetId="1" r:id="rId1"/>
    <sheet name="ANÁLISIS REGIONAL" sheetId="4" r:id="rId2"/>
    <sheet name="PROMEDIOS" sheetId="20" r:id="rId3"/>
    <sheet name="AREAS Y NIVELES DE DESEMPEÑO" sheetId="12" r:id="rId4"/>
    <sheet name="AREAS" sheetId="18" r:id="rId5"/>
    <sheet name="RESUMEN CLASIFICACIÓN" sheetId="13" r:id="rId6"/>
    <sheet name="CLASIFICACIÓN" sheetId="3" r:id="rId7"/>
    <sheet name="REGIÓN ALTO SINÚ" sheetId="6" r:id="rId8"/>
    <sheet name="REGIÓN BAJO SINÚ" sheetId="7" r:id="rId9"/>
    <sheet name="REGIÓN COSTANERA" sheetId="8" r:id="rId10"/>
    <sheet name="REGIÓN MEDIO SINÚ" sheetId="9" r:id="rId11"/>
    <sheet name="REGIÓN SABANA" sheetId="10" r:id="rId12"/>
    <sheet name="REGIÓN SAN JORGE" sheetId="11" r:id="rId13"/>
  </sheets>
  <externalReferences>
    <externalReference r:id="rId14"/>
    <externalReference r:id="rId15"/>
  </externalReferences>
  <definedNames>
    <definedName name="_xlnm._FilterDatabase" localSheetId="1" hidden="1">'ANÁLISIS REGIONAL'!$G$108:$M$205</definedName>
    <definedName name="_xlnm._FilterDatabase" localSheetId="4" hidden="1">AREAS!$B$44:$P$340</definedName>
    <definedName name="_xlnm._FilterDatabase" localSheetId="6" hidden="1">CLASIFICACIÓN!$C$12:$O$319</definedName>
    <definedName name="_xlnm._FilterDatabase" localSheetId="2" hidden="1">PROMEDIOS!$C$13:$Q$309</definedName>
    <definedName name="SegmentaciónDeDatos_MUNICIPIO">#N/A</definedName>
    <definedName name="SegmentaciónDeDatos_SECTOR">#N/A</definedName>
    <definedName name="SegmentaciónDeDatos_SUBREGION">#N/A</definedName>
    <definedName name="SegmentaciónDeDatos_ZONA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6"/>
        <x14:slicerCache r:id="rId17"/>
        <x14:slicerCache r:id="rId18"/>
        <x14:slicerCache r:id="rId19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3" i="1" l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22" i="1"/>
  <c r="R20" i="13" l="1"/>
  <c r="I20" i="13"/>
  <c r="M178" i="4" l="1"/>
  <c r="M172" i="4"/>
  <c r="M166" i="4"/>
  <c r="M112" i="4"/>
  <c r="M185" i="4"/>
  <c r="M141" i="4"/>
  <c r="M148" i="4"/>
  <c r="M149" i="4"/>
  <c r="M131" i="4"/>
  <c r="M195" i="4"/>
  <c r="M150" i="4"/>
  <c r="M116" i="4"/>
  <c r="M196" i="4"/>
  <c r="M136" i="4"/>
  <c r="M175" i="4"/>
  <c r="M162" i="4"/>
  <c r="M186" i="4"/>
  <c r="M170" i="4"/>
  <c r="M161" i="4"/>
  <c r="M160" i="4"/>
  <c r="M194" i="4"/>
  <c r="M184" i="4"/>
  <c r="M118" i="4"/>
  <c r="M204" i="4"/>
  <c r="M192" i="4"/>
  <c r="M187" i="4"/>
  <c r="M134" i="4"/>
  <c r="M144" i="4"/>
  <c r="M138" i="4"/>
  <c r="M109" i="4"/>
  <c r="M117" i="4"/>
  <c r="M123" i="4"/>
  <c r="M145" i="4"/>
  <c r="M110" i="4"/>
  <c r="M126" i="4"/>
  <c r="M146" i="4"/>
  <c r="M163" i="4"/>
  <c r="M129" i="4"/>
  <c r="M200" i="4"/>
  <c r="M176" i="4"/>
  <c r="M164" i="4"/>
  <c r="M139" i="4"/>
  <c r="M114" i="4"/>
  <c r="M140" i="4"/>
  <c r="M159" i="4"/>
  <c r="M135" i="4"/>
  <c r="M193" i="4"/>
  <c r="M179" i="4"/>
  <c r="M180" i="4"/>
  <c r="M197" i="4"/>
  <c r="M188" i="4"/>
  <c r="M177" i="4"/>
  <c r="M128" i="4"/>
  <c r="M151" i="4"/>
  <c r="M167" i="4"/>
  <c r="M132" i="4"/>
  <c r="M121" i="4"/>
  <c r="M171" i="4"/>
  <c r="M124" i="4"/>
  <c r="M157" i="4"/>
  <c r="M130" i="4"/>
  <c r="M125" i="4"/>
  <c r="M147" i="4"/>
  <c r="M127" i="4"/>
  <c r="M115" i="4"/>
  <c r="M142" i="4"/>
  <c r="M173" i="4"/>
  <c r="M191" i="4"/>
  <c r="M156" i="4"/>
  <c r="M181" i="4"/>
  <c r="M122" i="4"/>
  <c r="M189" i="4"/>
  <c r="M119" i="4"/>
  <c r="M158" i="4"/>
  <c r="M182" i="4"/>
  <c r="M168" i="4"/>
  <c r="M155" i="4"/>
  <c r="M152" i="4"/>
  <c r="M153" i="4"/>
  <c r="M120" i="4"/>
  <c r="M165" i="4"/>
  <c r="M190" i="4"/>
  <c r="M183" i="4"/>
  <c r="M154" i="4"/>
  <c r="M203" i="4"/>
  <c r="M111" i="4"/>
  <c r="M201" i="4"/>
  <c r="M205" i="4"/>
  <c r="M174" i="4"/>
  <c r="M143" i="4"/>
  <c r="M202" i="4"/>
  <c r="M198" i="4"/>
  <c r="M137" i="4"/>
  <c r="M133" i="4"/>
  <c r="M169" i="4"/>
  <c r="M113" i="4"/>
  <c r="M199" i="4"/>
  <c r="H57" i="4"/>
  <c r="G57" i="4"/>
  <c r="H56" i="4"/>
  <c r="G56" i="4"/>
  <c r="H55" i="4"/>
  <c r="G55" i="4"/>
  <c r="H54" i="4"/>
  <c r="G5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K101" i="1"/>
  <c r="J101" i="1"/>
  <c r="I101" i="1"/>
  <c r="H101" i="1"/>
  <c r="G101" i="1"/>
  <c r="F101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101" i="1" l="1"/>
</calcChain>
</file>

<file path=xl/sharedStrings.xml><?xml version="1.0" encoding="utf-8"?>
<sst xmlns="http://schemas.openxmlformats.org/spreadsheetml/2006/main" count="8726" uniqueCount="828">
  <si>
    <t>}</t>
  </si>
  <si>
    <t>GOBERNACIÓN DE CÓRDOBA</t>
  </si>
  <si>
    <t>SECRETARÍA DE EDUCACIÓN</t>
  </si>
  <si>
    <t>RESULTADOS PRUEBAS ICFES 2024</t>
  </si>
  <si>
    <t xml:space="preserve">Aréa de Calidad Educativa, Profesional de evaluación </t>
  </si>
  <si>
    <t xml:space="preserve">Fecha de Elaboración del reporte 26.11.2024 Fuente: ICFES </t>
  </si>
  <si>
    <t>PROMEDIO GENERAL</t>
  </si>
  <si>
    <t>PROMEDIO COLOMBIA</t>
  </si>
  <si>
    <t>PROMEDIO GENERAL DEPARTAMENTO</t>
  </si>
  <si>
    <t>PROMEDIO GENERAL ETC</t>
  </si>
  <si>
    <t>PAÍS/ETC</t>
  </si>
  <si>
    <t>COLOMBIA</t>
  </si>
  <si>
    <t>CORDOBA</t>
  </si>
  <si>
    <t>Oficiales Urbanos De Córdoba</t>
  </si>
  <si>
    <t>Oficiales Rurales De Córdoba</t>
  </si>
  <si>
    <t>Privados De Córdoba</t>
  </si>
  <si>
    <t>PROMEDIOS MUNICIPALES</t>
  </si>
  <si>
    <t>SECTOR OFICIAL Y NO OFICIAL</t>
  </si>
  <si>
    <t>No</t>
  </si>
  <si>
    <t>MUNICIPIO</t>
  </si>
  <si>
    <t>DESEMPEÑO</t>
  </si>
  <si>
    <t>CERETÉ</t>
  </si>
  <si>
    <t>CHINÚ</t>
  </si>
  <si>
    <t>MONTELÍBANO</t>
  </si>
  <si>
    <t>SAN PELAYO</t>
  </si>
  <si>
    <t>CIÉNAGA DE ORO</t>
  </si>
  <si>
    <t>MOMIL</t>
  </si>
  <si>
    <t>TIERRALTA</t>
  </si>
  <si>
    <t>SAN BERNARDO DEL VIENTO</t>
  </si>
  <si>
    <t>LA APARTADA</t>
  </si>
  <si>
    <t>PLANETA RICA</t>
  </si>
  <si>
    <t>PUEBLO NUEVO</t>
  </si>
  <si>
    <t>CANALETE</t>
  </si>
  <si>
    <t>MOÑITOS</t>
  </si>
  <si>
    <t>AYAPEL</t>
  </si>
  <si>
    <t>COTORRA</t>
  </si>
  <si>
    <t>PUERTO LIBERTADOR</t>
  </si>
  <si>
    <t>SAN ANTERO</t>
  </si>
  <si>
    <t>CHIMÁ</t>
  </si>
  <si>
    <t>PURÍSIMA</t>
  </si>
  <si>
    <t>TUCHÍN</t>
  </si>
  <si>
    <t>VALENCIA</t>
  </si>
  <si>
    <t>BUENAVISTA</t>
  </si>
  <si>
    <t>LOS CÓRDOBAS</t>
  </si>
  <si>
    <t>SAN CARLOS</t>
  </si>
  <si>
    <t>PUERTO ESCONDIDO</t>
  </si>
  <si>
    <t>SAN ANDRÉS DE SOTAVENTO</t>
  </si>
  <si>
    <t>SAN JOSÉ DE URÉ</t>
  </si>
  <si>
    <t>SECTOR OFICIAL</t>
  </si>
  <si>
    <t>N°</t>
  </si>
  <si>
    <t>TOTAL</t>
  </si>
  <si>
    <t>MEJOR PROMEDIO DEL SECTOR OFICIAL</t>
  </si>
  <si>
    <t>10 MEJORES</t>
  </si>
  <si>
    <t>EE</t>
  </si>
  <si>
    <t>ZONA</t>
  </si>
  <si>
    <t>PROMEDIO 2019</t>
  </si>
  <si>
    <t>PROMEDIO 2020</t>
  </si>
  <si>
    <t>PROMEDIO 2021</t>
  </si>
  <si>
    <t>PROMEDIO 2022</t>
  </si>
  <si>
    <t>PROMEDIO 2023</t>
  </si>
  <si>
    <t>PROMEDIO 2024</t>
  </si>
  <si>
    <t>IE TECNICA AGROPECUARIO CLARET</t>
  </si>
  <si>
    <t>RURAL</t>
  </si>
  <si>
    <t>IE SAN ANTONIO MARÍA CLARET</t>
  </si>
  <si>
    <t>URBANA</t>
  </si>
  <si>
    <t>IE AMAURY GARCIA BURGOS</t>
  </si>
  <si>
    <t>IE MARCO FIDEL SUAREZ</t>
  </si>
  <si>
    <t>IE SAN JUAN DEL CHORRILLO</t>
  </si>
  <si>
    <t>IE SANTA TERESITA</t>
  </si>
  <si>
    <t>IE LA INMACULADA</t>
  </si>
  <si>
    <t>IE CACAOTAL</t>
  </si>
  <si>
    <t>IE MADRE BERNARDA</t>
  </si>
  <si>
    <t>IE  FE Y ALEGRIA SANTIAGO CANABAL</t>
  </si>
  <si>
    <t>MEJOR EE POR MUNICIPIO</t>
  </si>
  <si>
    <t>SECTOR</t>
  </si>
  <si>
    <t>OFICIAL</t>
  </si>
  <si>
    <t>IE SAGARDO CORAZON DE JESUS</t>
  </si>
  <si>
    <t>IE MATA DE PLATANO</t>
  </si>
  <si>
    <t>IE ALFONSO SPATH SPATH</t>
  </si>
  <si>
    <t>IE SANTO DOMINGO VIDAL</t>
  </si>
  <si>
    <t>IE EL CARMEN</t>
  </si>
  <si>
    <t>IE LUIS FERNANDO GONZALEZ BOTERO</t>
  </si>
  <si>
    <t>IE SANTA ROSA DE LA CAÑA</t>
  </si>
  <si>
    <t>INST EDUCATIVA FCO JOSE DE CALDAS</t>
  </si>
  <si>
    <t>IE SAN JOSE</t>
  </si>
  <si>
    <t>IE NUESTRA SEÑORA DE LA CANDELARIA</t>
  </si>
  <si>
    <t>IE SAN JOSE DE PALMIRA</t>
  </si>
  <si>
    <t>IE SAN JOSE DEL PANTANO</t>
  </si>
  <si>
    <t>INSITUCION EDUCATIVA JOSE MARIA CORDOBA</t>
  </si>
  <si>
    <t>PURÍSIMA DE LA CONCEPCIÓN</t>
  </si>
  <si>
    <t>IE LOS CORRALES</t>
  </si>
  <si>
    <t>IE ALIANZA</t>
  </si>
  <si>
    <t>IE  JOSE ANTONIO GALAN</t>
  </si>
  <si>
    <t>IE ENRIQUE OLAYA HERRERA</t>
  </si>
  <si>
    <t>IE EL HATO</t>
  </si>
  <si>
    <t>IE SAGRADO CORAZON DE JESUS</t>
  </si>
  <si>
    <t>IE CRUZ CHIQUITA</t>
  </si>
  <si>
    <t>INS EDUCATIVA JOSE MARIA CARBONELL</t>
  </si>
  <si>
    <t>PROMEDIOS HISTÓRICOS</t>
  </si>
  <si>
    <t>DANE</t>
  </si>
  <si>
    <t>SUBREGION</t>
  </si>
  <si>
    <t>REGIÓN SAN JORGE</t>
  </si>
  <si>
    <t>COLEGIO NUESTRA SEÑORA DEL ROSARIO</t>
  </si>
  <si>
    <t>NO OFICIAL</t>
  </si>
  <si>
    <t>IE PABLO VI</t>
  </si>
  <si>
    <t>IE PLAYA BLANCA</t>
  </si>
  <si>
    <t>IE CARLOS ADOLFO URUETA</t>
  </si>
  <si>
    <t>IE NUESTRA SEÑORA DEL ROSARIO</t>
  </si>
  <si>
    <t>IE EL CEDRO</t>
  </si>
  <si>
    <t>IE SINCELEJITO</t>
  </si>
  <si>
    <t>IE MONTERREY</t>
  </si>
  <si>
    <t>IE POPALES</t>
  </si>
  <si>
    <t>IE ALFONSO LOPEZ</t>
  </si>
  <si>
    <t>N/A</t>
  </si>
  <si>
    <t>IE CECILIA</t>
  </si>
  <si>
    <t>LICEO SAN JERONIMO</t>
  </si>
  <si>
    <t>COLEGIO GABRIEL GARCIA MARQUEZ</t>
  </si>
  <si>
    <t>IE NUESTRA SEÑORA DE FATIMA</t>
  </si>
  <si>
    <t>IE MEJOR ESQUINA</t>
  </si>
  <si>
    <t>IE BELEN</t>
  </si>
  <si>
    <t>IE MARISCAL SUCRE</t>
  </si>
  <si>
    <t>IE TIERRA SANTA</t>
  </si>
  <si>
    <t>IE EL VIAJANO</t>
  </si>
  <si>
    <t>IE NEWTON</t>
  </si>
  <si>
    <t>REGIÓN COSTANERA</t>
  </si>
  <si>
    <t>IE SAN JOSE DE CANALETE</t>
  </si>
  <si>
    <t>IE BUENOS AIRES LAS PAVAS</t>
  </si>
  <si>
    <t>IE EL GUINEO</t>
  </si>
  <si>
    <t>IE NUESTRA SEÑORA  DEL CARMEN DE POPAYAN</t>
  </si>
  <si>
    <t>IE CADILLO</t>
  </si>
  <si>
    <t>IE EL LIMON</t>
  </si>
  <si>
    <t>COL DIOCESANO PABLO VI</t>
  </si>
  <si>
    <t>LIC LEON DE GREIFF</t>
  </si>
  <si>
    <t>COLEGIO NUESTRA SEÑORA DEL CARMEN</t>
  </si>
  <si>
    <t>LICEO MONTESSORY</t>
  </si>
  <si>
    <t>GIMN LUCILA ZAPATA ARENAS</t>
  </si>
  <si>
    <t>IE SAN JOSE DEL QUEMADO</t>
  </si>
  <si>
    <t>COLEGIO MILITAR ALMIRANTE COLON</t>
  </si>
  <si>
    <t>IE MARCELIANO POLO</t>
  </si>
  <si>
    <t>IE EL RETIRO DE LOS INDIOS</t>
  </si>
  <si>
    <t>IE SANTA TERESA</t>
  </si>
  <si>
    <t>IE CRISTOBAL COLON  CAMPANITO</t>
  </si>
  <si>
    <t>IE JULIAN PINTO BUENDIA</t>
  </si>
  <si>
    <t>IE JOSE ANTONIO GALAN</t>
  </si>
  <si>
    <t>IE DE SEVERA</t>
  </si>
  <si>
    <t>IE DOLORES GARRIDO DE GONZALEZ</t>
  </si>
  <si>
    <t>IE EL CAÑITO DE LOS SABALOS</t>
  </si>
  <si>
    <t>IE TRES MARIAS</t>
  </si>
  <si>
    <t>IE 24 DE MAYO</t>
  </si>
  <si>
    <t>IE GERMAN VARGAS CANTILLO</t>
  </si>
  <si>
    <t>COLEGIO HUMANISTA ERASMO DE ROTTERDAM</t>
  </si>
  <si>
    <t>COLEGIO CRISTO REY</t>
  </si>
  <si>
    <t>IE SEBASTIAN SANCHEZ</t>
  </si>
  <si>
    <t>IE ALFONSO LOPEZ PUMAREJO</t>
  </si>
  <si>
    <t>IE SAN FRANCISCO DE ASIS</t>
  </si>
  <si>
    <t>LICEO CAMPESTRE JEAN PIAGET</t>
  </si>
  <si>
    <t>INSTITUTO MIXTO DE CULTURA -IMDEC</t>
  </si>
  <si>
    <t>IE NUESTRA SEÑORA DEL CARMEN</t>
  </si>
  <si>
    <t>IE HEREDIA</t>
  </si>
  <si>
    <t>IE LAS MERCEDES</t>
  </si>
  <si>
    <t>IE DIVINO NIÑO DE TIERRA GRATA</t>
  </si>
  <si>
    <t>IE SAN JUAN BAUTISTA DE FLECHA DE SEVILLA</t>
  </si>
  <si>
    <t>INSTITUCIÓN EDUCATIVA SAN MARTIN DE CARBONERO</t>
  </si>
  <si>
    <t>IE VILLA FATIMA</t>
  </si>
  <si>
    <t>IE JOSE MARIA CARBONELL</t>
  </si>
  <si>
    <t>IE JOSE YANCES MUTIS</t>
  </si>
  <si>
    <t>IE EL DESEO</t>
  </si>
  <si>
    <t>REGIÓN MEDIO SINÚ</t>
  </si>
  <si>
    <t>IE LAS PALMITAS</t>
  </si>
  <si>
    <t xml:space="preserve">IE  SAN FRANCISCO DE ASIS DE FE Y ALEGRIA </t>
  </si>
  <si>
    <t>IE PUNTA DE YAÑEZ</t>
  </si>
  <si>
    <t>IE LA DRAGA</t>
  </si>
  <si>
    <t>IE PIJIGUAYAL</t>
  </si>
  <si>
    <t>IE SAN JOSE DE LAGUNETA</t>
  </si>
  <si>
    <t>IE SANTIAGO POBRE</t>
  </si>
  <si>
    <t>IE SAN ANTONIO DE TACHIRA</t>
  </si>
  <si>
    <t>IE SAN ISIDRO</t>
  </si>
  <si>
    <t>IE EL SIGLO</t>
  </si>
  <si>
    <t>IE ALIANZA PARA EL PROGRESO</t>
  </si>
  <si>
    <t>IE BARRO PRIETO</t>
  </si>
  <si>
    <t>IE LOS MIMBRES CENTRO</t>
  </si>
  <si>
    <t>IE JOSE MARIA BERASTEGUI</t>
  </si>
  <si>
    <t>IE CULEBRA ARRIBA</t>
  </si>
  <si>
    <t>IE MORALITO</t>
  </si>
  <si>
    <t>IE LAS AREPAS</t>
  </si>
  <si>
    <t>IE EL PASO DE LAS FLORES</t>
  </si>
  <si>
    <t>IE LOS AGUACATES</t>
  </si>
  <si>
    <t>IE SITIO NUEVO</t>
  </si>
  <si>
    <t>IE DANIEL ALFONSO PAZ</t>
  </si>
  <si>
    <t>IE LA BALSA</t>
  </si>
  <si>
    <t>C.E.LAS TINAS</t>
  </si>
  <si>
    <t>IE EL EBANO</t>
  </si>
  <si>
    <t>IE LOS CORDOBAS</t>
  </si>
  <si>
    <t>IE ANTONIO NARIÑO</t>
  </si>
  <si>
    <t>IE EL MINUTO DE DIOS</t>
  </si>
  <si>
    <t>IE LA SALADA</t>
  </si>
  <si>
    <t>INST EDUCATIVO SAN PEDRO CLAVER</t>
  </si>
  <si>
    <t>IE DE BETULIA</t>
  </si>
  <si>
    <t>FUND EDUC DE MONTELIBANO</t>
  </si>
  <si>
    <t>COLEGIO EL ROSARIO</t>
  </si>
  <si>
    <t>COLEGIO BERNARDO OSPINA VILLA</t>
  </si>
  <si>
    <t>LICEO ALTOS DEL LIBANO</t>
  </si>
  <si>
    <t>IE MARIA GORETTI</t>
  </si>
  <si>
    <t>IE SAN BERNARDO</t>
  </si>
  <si>
    <t>IE LA ESPERANZA</t>
  </si>
  <si>
    <t>IE  BELEN</t>
  </si>
  <si>
    <t>IE CONCENTRACION EDUCATIVA DEL SUR DE MONTELIBANO</t>
  </si>
  <si>
    <t>IE SAN JORGE</t>
  </si>
  <si>
    <t>IE  SAN FRANCISCO DEL RAYO</t>
  </si>
  <si>
    <t>IE JOSE MARIA CORDOBA</t>
  </si>
  <si>
    <t>IE SIMON BOLIVAR</t>
  </si>
  <si>
    <t>IE EL PALMAR</t>
  </si>
  <si>
    <t>CENTRO EDUCATIVO APRENDER</t>
  </si>
  <si>
    <t>IE JESÚS DE NAZARETH</t>
  </si>
  <si>
    <t>CORP EDUCATIVA NEWTON</t>
  </si>
  <si>
    <t>IE SAN JOSE DE BELLACOHITA</t>
  </si>
  <si>
    <t>IE OBDULIO MAYO SCARPETA</t>
  </si>
  <si>
    <t>IE PERPETUO SOCORRO</t>
  </si>
  <si>
    <t>IE BAJO BLANCO</t>
  </si>
  <si>
    <t>IE  NARANJAL</t>
  </si>
  <si>
    <t>IE LORGIA DE ARCO</t>
  </si>
  <si>
    <t>IE RIO CEDRO</t>
  </si>
  <si>
    <t>INSTITUCION  EDUCATIVA LAS MUJERES</t>
  </si>
  <si>
    <t>IE BROQUELES</t>
  </si>
  <si>
    <t>COLEGIO DIOCESANO JUAN PABLO II</t>
  </si>
  <si>
    <t>COLEGIO EVANGELICO LA ESPERANZA</t>
  </si>
  <si>
    <t>IE ANTONIO RICAURTE</t>
  </si>
  <si>
    <t>IE PALMASORIANA</t>
  </si>
  <si>
    <t>IE PROVIDENCIA</t>
  </si>
  <si>
    <t>IE CAROLINA</t>
  </si>
  <si>
    <t>IE ALFONSO BUILES CORREA</t>
  </si>
  <si>
    <t>IE PLAZA BONITA</t>
  </si>
  <si>
    <t>IE SERGIO MARTINEZ</t>
  </si>
  <si>
    <t>IE LOMA AZUL</t>
  </si>
  <si>
    <t>IE NUEVO PARAISO</t>
  </si>
  <si>
    <t>IE JUAN DE JESÚS NARVÁEZ GIRALDO</t>
  </si>
  <si>
    <t>IE ALBERTO ALZATE PATIÑO</t>
  </si>
  <si>
    <t>IE ARENOSO</t>
  </si>
  <si>
    <t>COL. MILITAR JOSE MARIA CORDOBA</t>
  </si>
  <si>
    <t>COLEGIO ANTONIO GALAN</t>
  </si>
  <si>
    <t>INST. EDUC. JOSE CELESTINO MUTIS</t>
  </si>
  <si>
    <t>IE TECNICA PROMOCION SOCIAL  EL ROSARIO</t>
  </si>
  <si>
    <t>IE EL POBLADO</t>
  </si>
  <si>
    <t>IE PUERTO SANTO</t>
  </si>
  <si>
    <t>IE LOS LIMONES</t>
  </si>
  <si>
    <t>IE PIÑALITO</t>
  </si>
  <si>
    <t>IE EL CAMPANO</t>
  </si>
  <si>
    <t>IE BETANIA</t>
  </si>
  <si>
    <t>IE EL CONTENTO</t>
  </si>
  <si>
    <t>IE CERROS DE COSTA RICA.</t>
  </si>
  <si>
    <t>IE PRIMAVERA</t>
  </si>
  <si>
    <t>IE CINTURA</t>
  </si>
  <si>
    <t>INSTITUCI¿N EDUCATIVA SAN LUIS DE SEVILLA</t>
  </si>
  <si>
    <t>IE SABALITO ARRIBA</t>
  </si>
  <si>
    <t>IE  EL PLANCHÓN</t>
  </si>
  <si>
    <t>INST EDUC PUERTO ESCONDIDO</t>
  </si>
  <si>
    <t>IE MORINDO FLORIDA</t>
  </si>
  <si>
    <t>IE CRISTO REY</t>
  </si>
  <si>
    <t>IE EL SILENCIO</t>
  </si>
  <si>
    <t>IE EL CONTENTO ARRIBA</t>
  </si>
  <si>
    <t>IE VICENTE DIAZ</t>
  </si>
  <si>
    <t>IE VILLA ESTHER</t>
  </si>
  <si>
    <t>IE SANTA ISABEL</t>
  </si>
  <si>
    <t>IE ARIZAL</t>
  </si>
  <si>
    <t>COLEGIO BEATO JUAN XXIII</t>
  </si>
  <si>
    <t>INSTITUTO EDUCATIVO LA ESPERANZA</t>
  </si>
  <si>
    <t>IE GERMAN GOMEZ PELAEZ</t>
  </si>
  <si>
    <t>IE VILLANUEVA</t>
  </si>
  <si>
    <t>IE LUCILA GODOY</t>
  </si>
  <si>
    <t>IE JUAN PABLO II</t>
  </si>
  <si>
    <t>IE PICA PICA VIEJO</t>
  </si>
  <si>
    <t>IE ASERRADERO</t>
  </si>
  <si>
    <t>IE JUAN XXIII</t>
  </si>
  <si>
    <t>IE PEDRO CASTELLANOS</t>
  </si>
  <si>
    <t>REGIÓN SABANA</t>
  </si>
  <si>
    <t>INST EDUC FILADELFIA</t>
  </si>
  <si>
    <t>CENT MIX ANA MARIA ARRIETA</t>
  </si>
  <si>
    <t>LIC BARTOLOME DE LAS CASAS</t>
  </si>
  <si>
    <t>IE BERLIN</t>
  </si>
  <si>
    <t>INSTITUCION TECNICO AGROPECUARIA DORIBEL TARRA</t>
  </si>
  <si>
    <t>IE CALLE LARGA</t>
  </si>
  <si>
    <t>IE SANTA LUCIA</t>
  </si>
  <si>
    <t>IE PATIO BONITO NORTE</t>
  </si>
  <si>
    <t>IE LOS CASTILLOS</t>
  </si>
  <si>
    <t>IE SAN SIMON</t>
  </si>
  <si>
    <t>IE PUEBLECITO SUR</t>
  </si>
  <si>
    <t>INST. EDUC. NUESTRA SE¿ORA DEL ROSARIO</t>
  </si>
  <si>
    <t>IE JULIO C. MIRANDA</t>
  </si>
  <si>
    <t>IE TOMAS SANTO</t>
  </si>
  <si>
    <t>IE SANTA ROSA</t>
  </si>
  <si>
    <t>INST RAFAEL LORDUY ROMERO</t>
  </si>
  <si>
    <t>IE TREMENTINO</t>
  </si>
  <si>
    <t>INSTITUCI¿N EDUCATIVA JOSE MANUEL DE ALTAMIRA</t>
  </si>
  <si>
    <t>IE PLAYAS DEL VIENTO</t>
  </si>
  <si>
    <t>IE CAMINO REAL</t>
  </si>
  <si>
    <t>IE VILLA CLARA</t>
  </si>
  <si>
    <t>IE PASO NUEVO</t>
  </si>
  <si>
    <t>IE EL CASTILLO</t>
  </si>
  <si>
    <t>INTITUCION EDUCATIVA EL CHIQUI</t>
  </si>
  <si>
    <t>IE JUNIN</t>
  </si>
  <si>
    <t>IE ISLA DE LOS MILAGROS</t>
  </si>
  <si>
    <t>IE SICARA LIMON</t>
  </si>
  <si>
    <t>IE SAN JOSE DE CARRIZAL</t>
  </si>
  <si>
    <t>IE TREMENTINO ARRIBA</t>
  </si>
  <si>
    <t>IE NUESTRA SEÑORA DEL PERPETUO SOCORRO</t>
  </si>
  <si>
    <t>IE SAN MIGUEL ABAJO</t>
  </si>
  <si>
    <t>INSTITUCION  EDUCATIVA GUACHARACAL</t>
  </si>
  <si>
    <t>IE  SAN JOSÉ</t>
  </si>
  <si>
    <t>IE SAN LUIS</t>
  </si>
  <si>
    <t>IE AMAURY GARC¿A BURGOS</t>
  </si>
  <si>
    <t>IE VALPARAISO</t>
  </si>
  <si>
    <t>IE SIMON BOLIVAR SABANA</t>
  </si>
  <si>
    <t>IE DIVINO NIÑO LA MADERA</t>
  </si>
  <si>
    <t>IE MORROCOY</t>
  </si>
  <si>
    <t>IE  EL GAS</t>
  </si>
  <si>
    <t>INST EDU JOSE ANTONIO GALAN</t>
  </si>
  <si>
    <t>INST EDU MIGUEL ANTONIO LENGUA NAVAS</t>
  </si>
  <si>
    <t>IE BUENOS AIRES</t>
  </si>
  <si>
    <t>REGIÓN ALTO SINÚ</t>
  </si>
  <si>
    <t>INSTITUTO PEDAGÓGICO YIREH</t>
  </si>
  <si>
    <t>IE NUEVO ORIENTE</t>
  </si>
  <si>
    <t>COL DOMINGO FAUSTINO SARMIENTO</t>
  </si>
  <si>
    <t>IE MADRE LAURA</t>
  </si>
  <si>
    <t>IE BENICIO AGUDELO</t>
  </si>
  <si>
    <t>IE LOS MORALES</t>
  </si>
  <si>
    <t>IE PALMIRA</t>
  </si>
  <si>
    <t>IE INMACULADA CARRIZOLA</t>
  </si>
  <si>
    <t>IE  19 DE MARZO</t>
  </si>
  <si>
    <t>IE LAS DELICIAS</t>
  </si>
  <si>
    <t>IE  SANTA FE DE RALITO</t>
  </si>
  <si>
    <t>IE  EL PARAISO</t>
  </si>
  <si>
    <t>IE CAMPOBELLO</t>
  </si>
  <si>
    <t>IE EL ROSARIO</t>
  </si>
  <si>
    <t>IE SAN CLEMENTE</t>
  </si>
  <si>
    <t>IE LOS VOLCANES</t>
  </si>
  <si>
    <t>IE 1 DE MAYO</t>
  </si>
  <si>
    <t>IE ESTEFANIA MARIMON</t>
  </si>
  <si>
    <t>IE EL CARMEN DE SAIZA</t>
  </si>
  <si>
    <t>IE LA ESMERALDA</t>
  </si>
  <si>
    <t>IE NUEVA PLATANERA</t>
  </si>
  <si>
    <t>IE SAN FELIPE DE CADILLO</t>
  </si>
  <si>
    <t>IE NUEVA UNION</t>
  </si>
  <si>
    <t>IE FRASQUILLO</t>
  </si>
  <si>
    <t>IE PUEBLO NUEVO</t>
  </si>
  <si>
    <t>IE BATATA</t>
  </si>
  <si>
    <t>CENTRO DE FORMACION DE ADULTOS ABC</t>
  </si>
  <si>
    <t>INST SERGIO RESTREPO</t>
  </si>
  <si>
    <t>IE TECNICA ALVARO ULCUE CHOCUE</t>
  </si>
  <si>
    <t>IE BARBACOA</t>
  </si>
  <si>
    <t>IE TECNICA AGROPECUARIA DE VIDALES</t>
  </si>
  <si>
    <t>IE SAN JUAN DE LA CRUZ</t>
  </si>
  <si>
    <t>IE SANTANDER</t>
  </si>
  <si>
    <t>INSTITUCI¿N EDUCATIVA NUESTRA SRA DEL ROSARIO</t>
  </si>
  <si>
    <t>IE MARIA AUXILIADORA</t>
  </si>
  <si>
    <t>IE EL REPOSO</t>
  </si>
  <si>
    <t>IE MATA DE MAIZ</t>
  </si>
  <si>
    <t>IE CATALINO GULFO</t>
  </si>
  <si>
    <t>IE DIVINO NIÑO</t>
  </si>
  <si>
    <t>IE ANTONIA SANTOS</t>
  </si>
  <si>
    <t>INSTITUCIÓN EDUCATIVA VILLANUEVA</t>
  </si>
  <si>
    <t>IE MANUELA BELTRAN</t>
  </si>
  <si>
    <t>IE SANTO DOMINGO</t>
  </si>
  <si>
    <t>IE SAN RAFAEL DEL PIRU</t>
  </si>
  <si>
    <t>REGIÓN BAJO SINÚ</t>
  </si>
  <si>
    <t>PROMEDIOS HISTÓRICOS POR SUBREGIÓN, POR MUNICIPIO Y POR EE</t>
  </si>
  <si>
    <t>PUESTO</t>
  </si>
  <si>
    <t>A+</t>
  </si>
  <si>
    <t>A</t>
  </si>
  <si>
    <t>B</t>
  </si>
  <si>
    <t>C</t>
  </si>
  <si>
    <t>D</t>
  </si>
  <si>
    <t>SUBREGIÓN</t>
  </si>
  <si>
    <t xml:space="preserve">Fecha de Elaboración del reporte 02.12.2024 Fuente: ICFES </t>
  </si>
  <si>
    <t xml:space="preserve">CLASIFICACIÓN DE PLANTELES </t>
  </si>
  <si>
    <t>ANÁLISIS REGIONAL</t>
  </si>
  <si>
    <t>PROMEDIO DEPARTAMENTO DE CÓRDOBA</t>
  </si>
  <si>
    <t>PROMEDIO ETC CÓRDOBA</t>
  </si>
  <si>
    <t>PUESTO ETC DEPARTAMENTALES</t>
  </si>
  <si>
    <t>PUESTO ETC A NIVEL NACIONAL</t>
  </si>
  <si>
    <t>ANÁLISIS POR ETC DEPARTAMENTALES REGIÓN CARIBE</t>
  </si>
  <si>
    <t xml:space="preserve">ETC </t>
  </si>
  <si>
    <t>PTOS DIFERENCIA</t>
  </si>
  <si>
    <t>PUESTO EN LA REGION</t>
  </si>
  <si>
    <t>CESAR</t>
  </si>
  <si>
    <t>ATLANTICO</t>
  </si>
  <si>
    <t>SUCRE</t>
  </si>
  <si>
    <t>LA GUAJIRA</t>
  </si>
  <si>
    <t>BOLIVAR</t>
  </si>
  <si>
    <t>MAGDALENA</t>
  </si>
  <si>
    <t>ANÁLISIS POR DEPARTAMENTO REGIÓN CARIBE</t>
  </si>
  <si>
    <t>ETC DEL DEPARTAMENTO DE CÓRDOBA</t>
  </si>
  <si>
    <t>REGIÓN/ ETC DPTO</t>
  </si>
  <si>
    <t>MONTERIA</t>
  </si>
  <si>
    <t>SAHAGUN</t>
  </si>
  <si>
    <t>LORICA</t>
  </si>
  <si>
    <t>Córdoba</t>
  </si>
  <si>
    <t>Huila</t>
  </si>
  <si>
    <t>Nariño</t>
  </si>
  <si>
    <t>Quindío</t>
  </si>
  <si>
    <t>Arauca</t>
  </si>
  <si>
    <t>Casanare</t>
  </si>
  <si>
    <t>Cesar</t>
  </si>
  <si>
    <t>Sucre</t>
  </si>
  <si>
    <t>Atlántico</t>
  </si>
  <si>
    <t>Meta</t>
  </si>
  <si>
    <t>Norte de santander</t>
  </si>
  <si>
    <t>Putumayo</t>
  </si>
  <si>
    <t>Vaupés</t>
  </si>
  <si>
    <t>Bolivar</t>
  </si>
  <si>
    <t>Boyacá</t>
  </si>
  <si>
    <t>Caquetá</t>
  </si>
  <si>
    <t>Cundinamarca</t>
  </si>
  <si>
    <t>Guainía</t>
  </si>
  <si>
    <t>Guaviare</t>
  </si>
  <si>
    <t>San Andrés</t>
  </si>
  <si>
    <t>Tolima</t>
  </si>
  <si>
    <t>Valle</t>
  </si>
  <si>
    <t>Antioquia</t>
  </si>
  <si>
    <t>Magdalena</t>
  </si>
  <si>
    <t>Santander</t>
  </si>
  <si>
    <t>Caldas</t>
  </si>
  <si>
    <t>Cauca</t>
  </si>
  <si>
    <t>Chocó</t>
  </si>
  <si>
    <t>La guajira</t>
  </si>
  <si>
    <t>Risaralda</t>
  </si>
  <si>
    <t>Amazonas</t>
  </si>
  <si>
    <t>Vichada</t>
  </si>
  <si>
    <t>DEPARTAMENTO</t>
  </si>
  <si>
    <t>No. MUNICIPIOS</t>
  </si>
  <si>
    <t>ETC</t>
  </si>
  <si>
    <t>AMAZONAS</t>
  </si>
  <si>
    <t>ANTIOQUIA</t>
  </si>
  <si>
    <t>APARTADÓ</t>
  </si>
  <si>
    <t>ARAUCA</t>
  </si>
  <si>
    <t>ARMENIA</t>
  </si>
  <si>
    <t>BARRANCABERMEJA</t>
  </si>
  <si>
    <t>BARRANQUILLA</t>
  </si>
  <si>
    <t>BELLO</t>
  </si>
  <si>
    <t>BOGOTA</t>
  </si>
  <si>
    <t>BOYACA</t>
  </si>
  <si>
    <t>BUCARAMANGA</t>
  </si>
  <si>
    <t>BUENAVENTURA</t>
  </si>
  <si>
    <t>BUGA</t>
  </si>
  <si>
    <t>CALDAS</t>
  </si>
  <si>
    <t>CALI</t>
  </si>
  <si>
    <t>CAQUETA</t>
  </si>
  <si>
    <t>CARTAGENA</t>
  </si>
  <si>
    <t>CARTAGO</t>
  </si>
  <si>
    <t>CASANARE</t>
  </si>
  <si>
    <t>CAUCA</t>
  </si>
  <si>
    <t>CHIA</t>
  </si>
  <si>
    <t>CHOCO</t>
  </si>
  <si>
    <t>CIENAGA</t>
  </si>
  <si>
    <t>CUCUTA</t>
  </si>
  <si>
    <t>CUNDINAMARCA</t>
  </si>
  <si>
    <t>DOSQUEBRADAS</t>
  </si>
  <si>
    <t>DUITAMA</t>
  </si>
  <si>
    <t>ENVIGADO</t>
  </si>
  <si>
    <t>FACATATIVA</t>
  </si>
  <si>
    <t>FLORENCIA</t>
  </si>
  <si>
    <t>FLORIDABLANCA</t>
  </si>
  <si>
    <t>FUNZA</t>
  </si>
  <si>
    <t>FUSAGASUGA</t>
  </si>
  <si>
    <t>GIRARDOT</t>
  </si>
  <si>
    <t>GIRON</t>
  </si>
  <si>
    <t>GUAINIA</t>
  </si>
  <si>
    <t>GUAVIARE</t>
  </si>
  <si>
    <t>HUILA</t>
  </si>
  <si>
    <t>IBAGUE</t>
  </si>
  <si>
    <t>IPIALES</t>
  </si>
  <si>
    <t>ITAGUI</t>
  </si>
  <si>
    <t>JAMUNDI</t>
  </si>
  <si>
    <t>LA ESTRELLA</t>
  </si>
  <si>
    <t>MAGANGUE</t>
  </si>
  <si>
    <t>MAICAO</t>
  </si>
  <si>
    <t>MALAMBO</t>
  </si>
  <si>
    <t>MANIZALES</t>
  </si>
  <si>
    <t>MEDELLIN</t>
  </si>
  <si>
    <t>META</t>
  </si>
  <si>
    <t>MOSQUERA</t>
  </si>
  <si>
    <t>NARIÑO</t>
  </si>
  <si>
    <t>NEIVA</t>
  </si>
  <si>
    <t>NORTE DE SANTANDER</t>
  </si>
  <si>
    <t>PALMIRA</t>
  </si>
  <si>
    <t>PASTO</t>
  </si>
  <si>
    <t>PEREIRA</t>
  </si>
  <si>
    <t>PIEDECUESTA</t>
  </si>
  <si>
    <t>PITALITO</t>
  </si>
  <si>
    <t>POPAYAN</t>
  </si>
  <si>
    <t>PUTUMAYO</t>
  </si>
  <si>
    <t>QUIBDO</t>
  </si>
  <si>
    <t>QUINDIO</t>
  </si>
  <si>
    <t>RIOHACHA</t>
  </si>
  <si>
    <t>RIONEGRO</t>
  </si>
  <si>
    <t>RISARALDA</t>
  </si>
  <si>
    <t>SABANETA</t>
  </si>
  <si>
    <t>SAN ANDRES</t>
  </si>
  <si>
    <t>SANTA MARTA</t>
  </si>
  <si>
    <t>SANTANDER</t>
  </si>
  <si>
    <t>SINCELEJO</t>
  </si>
  <si>
    <t>SOACHA</t>
  </si>
  <si>
    <t>SOGAMOSO</t>
  </si>
  <si>
    <t>SOLEDAD</t>
  </si>
  <si>
    <t>TOLIMA</t>
  </si>
  <si>
    <t>TULUA</t>
  </si>
  <si>
    <t>TUMACO</t>
  </si>
  <si>
    <t>TUNJA</t>
  </si>
  <si>
    <t>TURBO</t>
  </si>
  <si>
    <t>URIBIA</t>
  </si>
  <si>
    <t>VALLE DEL CAUCA</t>
  </si>
  <si>
    <t>VALLEDUPAR</t>
  </si>
  <si>
    <t>VAUPES</t>
  </si>
  <si>
    <t>VICHADA</t>
  </si>
  <si>
    <t>VILLAVICENCIO</t>
  </si>
  <si>
    <t>YOPAL</t>
  </si>
  <si>
    <t>YUMBO</t>
  </si>
  <si>
    <t>ZIPAQUIRA</t>
  </si>
  <si>
    <t>CATEGORÍA</t>
  </si>
  <si>
    <t>INTERMEDIO</t>
  </si>
  <si>
    <t>CAPITAL</t>
  </si>
  <si>
    <t>QUINDÍO</t>
  </si>
  <si>
    <t>ATLÁNTICO</t>
  </si>
  <si>
    <t>BOGOTÁ</t>
  </si>
  <si>
    <t>BOYACÁ</t>
  </si>
  <si>
    <t>VALLE</t>
  </si>
  <si>
    <t>CAQUETÁ</t>
  </si>
  <si>
    <t>CHOCÓ</t>
  </si>
  <si>
    <t>CÓRDOBA</t>
  </si>
  <si>
    <t>GUAINÍA</t>
  </si>
  <si>
    <t>SAN ANDRÉS</t>
  </si>
  <si>
    <t>VAUPÉS</t>
  </si>
  <si>
    <t>PROMEDIOS POR DEPARTAMENTOS</t>
  </si>
  <si>
    <r>
      <rPr>
        <b/>
        <sz val="11"/>
        <color theme="1"/>
        <rFont val="Arial Narrow"/>
        <family val="2"/>
      </rPr>
      <t>20</t>
    </r>
    <r>
      <rPr>
        <sz val="11"/>
        <color theme="1"/>
        <rFont val="Arial Narrow"/>
        <family val="2"/>
      </rPr>
      <t xml:space="preserve"> DE 32</t>
    </r>
  </si>
  <si>
    <r>
      <rPr>
        <b/>
        <sz val="11"/>
        <color theme="1"/>
        <rFont val="Arial Narrow"/>
        <family val="2"/>
      </rPr>
      <t>79</t>
    </r>
    <r>
      <rPr>
        <sz val="11"/>
        <color theme="1"/>
        <rFont val="Arial Narrow"/>
        <family val="2"/>
      </rPr>
      <t xml:space="preserve"> DE 97</t>
    </r>
  </si>
  <si>
    <t>PROMEDIOS POR ETC</t>
  </si>
  <si>
    <t>INSTITUCION EDUCATIVA SANTA TERESITA</t>
  </si>
  <si>
    <t>INSTITUCION EDUCATIVA SITIO NUEVO</t>
  </si>
  <si>
    <t>INSTITUCION EDUCATIVA LA BALSA</t>
  </si>
  <si>
    <t>INSTITUCION EDUCATIVA SAGRADO CORAZON DE JESUS</t>
  </si>
  <si>
    <t>INSTITUCION EDUCATIVA JUAN DE JESÚS NARVÁEZ GIRALDO</t>
  </si>
  <si>
    <t>INSTITUCION EDUCATIVA ISLA DE LOS MILAGROS</t>
  </si>
  <si>
    <t>INSTITUCION EDUCATIVA EL PASO DE LAS FLORES</t>
  </si>
  <si>
    <t>INSTITUCION EDUCATIVA MATA DE MAIZ</t>
  </si>
  <si>
    <t>INSTITUCION EDUCATIVA TIERRA SANTA</t>
  </si>
  <si>
    <t>INSTITUCION EDUCATIVA PICA PICA VIEJO</t>
  </si>
  <si>
    <t>INSTITUCION EDUCATIVA ALBERTO ALZATE PATIÑO</t>
  </si>
  <si>
    <t>INSTITUCION EDUCATIVA SANTO DOMINGO</t>
  </si>
  <si>
    <t>INSTITUCION EDUCATIVA SAN FELIPE DE CADILLO</t>
  </si>
  <si>
    <t>INSTITUCION EDUCATIVA FRASQUILLO</t>
  </si>
  <si>
    <t>CÓDIGO DANE</t>
  </si>
  <si>
    <t>NOMBRE DEL ESTABLECIMIENTO</t>
  </si>
  <si>
    <t>CLASIFICACIÓN</t>
  </si>
  <si>
    <t>MATRICULADOS (ÚLTIMOS 3 AÑOS)</t>
  </si>
  <si>
    <t>EVALUADOS (ÚLTIMOS 3 AÑOS)</t>
  </si>
  <si>
    <t>ÍNDICE DE MATEMÁTICA</t>
  </si>
  <si>
    <t>ÍNDICE DE CIENCIAS NATURALES</t>
  </si>
  <si>
    <t>ÍNDICE DE SOCIALES Y CIUDADANAS</t>
  </si>
  <si>
    <t>ÍNDICE DE LECTURA CRÍTICA</t>
  </si>
  <si>
    <t>ÍNDICE DE INGLÉS</t>
  </si>
  <si>
    <t>ÍNDICE TOTAL</t>
  </si>
  <si>
    <t xml:space="preserve">Fecha de Elaboración del reporte 03.12.2024 Fuente: ICFES </t>
  </si>
  <si>
    <t>INSTITUCION EDUCATIVA SAN ANTONIO MARÍA CLARET</t>
  </si>
  <si>
    <t>INSTITUCION EDUCATIVA MARCO FIDEL SUAREZ</t>
  </si>
  <si>
    <t>INSTITUCION EDUCATIVA AMAURY GARC¿A BURGOS</t>
  </si>
  <si>
    <t>INSTITUCION EDUCATIVA NUESTRA SEÑORA DEL CARMEN</t>
  </si>
  <si>
    <t>INSTITUCION EDUCATIVA TECNICA AGROPECUARIO CLARET</t>
  </si>
  <si>
    <t>INSTITUCION EDUCATIVA  FE Y ALEGRIA SANTIAGO CANABAL</t>
  </si>
  <si>
    <t>INSTITUCION EDUCATIVA LA INMACULADA</t>
  </si>
  <si>
    <t>INSTITUCION EDUCATIVA NUEVO ORIENTE</t>
  </si>
  <si>
    <t>INSTITUCION EDUCATIVA LAS PALMITAS</t>
  </si>
  <si>
    <t>INSTITUCION EDUCATIVA ENRIQUE OLAYA HERRERA</t>
  </si>
  <si>
    <t>INSTITUCION EDUCATIVA MARCELIANO POLO</t>
  </si>
  <si>
    <t>INSTITUCION EDUCATIVA SAN JOSE DE PALMIRA</t>
  </si>
  <si>
    <t>INSTITUCION EDUCATIVA VALPARAISO</t>
  </si>
  <si>
    <t>INSTITUCION EDUCATIVA SAN JUAN DEL CHORRILLO</t>
  </si>
  <si>
    <t>INSTITUCION EDUCATIVA MARIA GORETTI</t>
  </si>
  <si>
    <t>INSTITUCION EDUCATIVA SAN FRANCISCO DE ASIS</t>
  </si>
  <si>
    <t>INSTITUCION EDUCATIVA CACAOTAL</t>
  </si>
  <si>
    <t>INSTITUCION EDUCATIVA MADRE BERNARDA</t>
  </si>
  <si>
    <t>INSTITUCION EDUCATIVA ALFONSO SPATH SPATH</t>
  </si>
  <si>
    <t>INSTITUCION EDUCATIVA SAN JOSE DEL QUEMADO</t>
  </si>
  <si>
    <t>INSTITUCION EDUCATIVA SAN BERNARDO</t>
  </si>
  <si>
    <t>INSTITUCION EDUCATIVA NUESTRA SEÑORA DE LA CANDELARIA</t>
  </si>
  <si>
    <t>INSTITUCION EDUCATIVA HEREDIA</t>
  </si>
  <si>
    <t>INSTITUCION EDUCATIVA SIMON BOLIVAR SABANA</t>
  </si>
  <si>
    <t>INSTITUCION EDUCATIVA EL RETIRO DE LOS INDIOS</t>
  </si>
  <si>
    <t>INSTITUCION EDUCATIVA SANTA TERESA</t>
  </si>
  <si>
    <t>INSTITUCION EDUCATIVA  19 DE MARZO</t>
  </si>
  <si>
    <t>INSTITUCION EDUCATIVA SAN JOSE</t>
  </si>
  <si>
    <t>INSTITUCION EDUCATIVA DE SEVERA</t>
  </si>
  <si>
    <t>INSTITUCION EDUCATIVA SIMON BOLIVAR</t>
  </si>
  <si>
    <t>INSTITUCION EDUCATIVA LAS MERCEDES</t>
  </si>
  <si>
    <t>INSTITUCION EDUCATIVA EL HATO</t>
  </si>
  <si>
    <t xml:space="preserve">INSTITUCION EDUCATIVA  SAN FRANCISCO DE ASIS DE FE Y ALEGRIA </t>
  </si>
  <si>
    <t>INSTITUCION EDUCATIVA COROZA LAS CAÑAS</t>
  </si>
  <si>
    <t>INSTITUCION EDUCATIVA SANTA ROSA DE LA CAÑA</t>
  </si>
  <si>
    <t>INSTITUCION EDUCATIVA DIVINO NIÑO DE TIERRA GRATA</t>
  </si>
  <si>
    <t>INSTITUCION EDUCATIVA SAN JUAN BAUTISTA DE FLECHA DE SEVILLA</t>
  </si>
  <si>
    <t>INSTITUCION EDUCATIVA BENICIO AGUDELO</t>
  </si>
  <si>
    <t>INSTITUCION EDUCATIVA SAN JOSE DE BELLACOHITA</t>
  </si>
  <si>
    <t>INSTITUCION EDUCATIVA EL CAMPANO</t>
  </si>
  <si>
    <t>INSTITUCION EDUCATIVA  EL PLANCHÓN</t>
  </si>
  <si>
    <t>INSTITUCION EDUCATIVA SAN JOSE DEL PANTANO</t>
  </si>
  <si>
    <t>INSTITUCION EDUCATIVA LA GRANJITA</t>
  </si>
  <si>
    <t>INSTITUCION EDUCATIVA VILLA CLARA</t>
  </si>
  <si>
    <t>INSTITUCION EDUCATIVA DOLORES GARRIDO DE GONZALEZ</t>
  </si>
  <si>
    <t>INSTITUCION EDUCATIVA DANIEL ALFONSO PAZ</t>
  </si>
  <si>
    <t>INSTITUCION EDUCATIVA MADRE LAURA</t>
  </si>
  <si>
    <t>INSTITUCION EDUCATIVA JULIAN PINTO BUENDIA</t>
  </si>
  <si>
    <t>INSTITUCION EDUCATIVA LUIS FERNANDO GONZALEZ BOTERO</t>
  </si>
  <si>
    <t>INSTITUCION EDUCATIVA DIVINO NIÑO</t>
  </si>
  <si>
    <t>INSTITUCION EDUCATIVA  SANTA FE DE RALITO</t>
  </si>
  <si>
    <t>INSTITUCION EDUCATIVA PROVIDENCIA</t>
  </si>
  <si>
    <t>INSTITUCION EDUCATIVA TECNICA PROMOCION SOCIAL  EL ROSARIO</t>
  </si>
  <si>
    <t>INSTITUCION EDUCATIVA MATA DE PLATANO</t>
  </si>
  <si>
    <t>INSTITUCION EDUCATIVA ALIANZA PARA EL PROGRESO</t>
  </si>
  <si>
    <t>INSTITUCION EDUCATIVA LOS MORALES</t>
  </si>
  <si>
    <t>INSTITUCION EDUCATIVA PALMIRA</t>
  </si>
  <si>
    <t>INSTITUCION EDUCATIVA SEBASTIAN SANCHEZ</t>
  </si>
  <si>
    <t>INSTITUCION EDUCATIVA SAN JOSE DE CANALETE</t>
  </si>
  <si>
    <t>INSTITUCION EDUCATIVA VILLA FATIMA</t>
  </si>
  <si>
    <t>INSTITUCION EDUCATIVA SANTO DOMINGO VIDAL</t>
  </si>
  <si>
    <t>INSTITUCION EDUCATIVA CONCENTRACION EDUCATIVA DEL SUR DE MONTELIBANO</t>
  </si>
  <si>
    <t>INSTITUCION EDUCATIVA ANTONIO NARIÑO</t>
  </si>
  <si>
    <t>INSTITUCION EDUCATIVA OBDULIO MAYO SCARPETA</t>
  </si>
  <si>
    <t>INSTITUCION EDUCATIVA PASO NUEVO</t>
  </si>
  <si>
    <t>INSTITUCION EDUCATIVA PLAYAS DEL VIENTO</t>
  </si>
  <si>
    <t>INSTITUCION EDUCATIVA CRISTOBAL COLON  CAMPANITO</t>
  </si>
  <si>
    <t>INSTITUCION EDUCATIVA ALIANZA</t>
  </si>
  <si>
    <t>INSTITUCION EDUCATIVA TRES MARIAS</t>
  </si>
  <si>
    <t>INSTITUCION EDUCATIVA EL CAÑITO DE LOS SABALOS</t>
  </si>
  <si>
    <t>INSTITUCION EDUCATIVA  BELEN</t>
  </si>
  <si>
    <t>INSTITUCION EDUCATIVA EL POBLADO</t>
  </si>
  <si>
    <t>INSTITUCION EDUCATIVA SAGARDO CORAZON DE JESUS</t>
  </si>
  <si>
    <t>INSTITUCION EDUCATIVA JOSE ANTONIO GALAN</t>
  </si>
  <si>
    <t>INSTITUCION EDUCATIVA PABLO VI</t>
  </si>
  <si>
    <t>INSTITUCION EDUCATIVA JUNIN</t>
  </si>
  <si>
    <t>INSTITUCION EDUCATIVA EL CARMEN</t>
  </si>
  <si>
    <t>INSTITUCION EDUCATIVA SAN JORGE</t>
  </si>
  <si>
    <t>INSTITUCION EDUCATIVA DIVINO NIÑO LA MADERA</t>
  </si>
  <si>
    <t>INSTITUCION EDUCATIVA PUNTA DE YAÑEZ</t>
  </si>
  <si>
    <t>INSTITUCION EDUCATIVA PUERTO SANTO</t>
  </si>
  <si>
    <t>INSTITUCION EDUCATIVA SABALITO ARRIBA</t>
  </si>
  <si>
    <t>INSTITUCION EDUCATIVA NUESTRA SEÑORA DE FATIMA</t>
  </si>
  <si>
    <t>INSTITUCION EDUCATIVA  JOSE ANTONIO GALAN</t>
  </si>
  <si>
    <t>INSTITUCION EDUCATIVA CULEBRA ARRIBA</t>
  </si>
  <si>
    <t>INSTITUCION EDUCATIVA 24 DE MAYO</t>
  </si>
  <si>
    <t>INSTITUCION EDUCATIVA ANTONIO RICAURTE</t>
  </si>
  <si>
    <t>INSTITUCION EDUCATIVA LA DRAGA</t>
  </si>
  <si>
    <t>INSTITUCION EDUCATIVA PALMASORIANA</t>
  </si>
  <si>
    <t>INSTITUCION EDUCATIVA SAN JOSE DE CARRIZAL</t>
  </si>
  <si>
    <t>INSTITUCION EDUCATIVA EL ROSARIO</t>
  </si>
  <si>
    <t>INSTITUCION EDUCATIVA LA ESPERANZA</t>
  </si>
  <si>
    <t>INSTITUCION EDUCATIVA SAN JOSE DE LAGUNETA</t>
  </si>
  <si>
    <t>INSTITUCION EDUCATIVA GERMAN GOMEZ PELAEZ</t>
  </si>
  <si>
    <t>INSTITUCION EDUCATIVA PIÑALITO</t>
  </si>
  <si>
    <t>INSTITUCION EDUCATIVA PLAZA BONITA</t>
  </si>
  <si>
    <t>INSTITUCION EDUCATIVA BETANIA</t>
  </si>
  <si>
    <t>INSTITUCION EDUCATIVA  SAN FRANCISCO DEL RAYO</t>
  </si>
  <si>
    <t>INSTITUCION EDUCATIVA JUAN XXIII</t>
  </si>
  <si>
    <t>INSTITUCION EDUCATIVA ALFONSO BUILES CORREA</t>
  </si>
  <si>
    <t>INSTITUCION EDUCATIVA LOMA AZUL</t>
  </si>
  <si>
    <t>INSTITUCION EDUCATIVA CAMPOBELLO</t>
  </si>
  <si>
    <t>INSTITUCION EDUCATIVA TREMENTINO ARRIBA</t>
  </si>
  <si>
    <t>INSTITUCION EDUCATIVA JOSE MARIA CARBONELL</t>
  </si>
  <si>
    <t>INSTITUCION EDUCATIVA PIJIGUAYAL</t>
  </si>
  <si>
    <t>INSTITUCION EDUCATIVA SAN MIGUEL ABAJO</t>
  </si>
  <si>
    <t>INSTITUCION EDUCATIVA CAROLINA</t>
  </si>
  <si>
    <t>INSTITUCION EDUCATIVA ASERRADERO</t>
  </si>
  <si>
    <t>INSTITUCION EDUCATIVA MORROCOY</t>
  </si>
  <si>
    <t>INSTITUCION EDUCATIVA NUEVA PLATANERA</t>
  </si>
  <si>
    <t>INSTITUCION EDUCATIVA GERMAN VARGAS CANTILLO</t>
  </si>
  <si>
    <t>INSTITUCION EDUCATIVA PLAYA BLANCA</t>
  </si>
  <si>
    <t>INSTITUCION EDUCATIVA LOS AGUACATES</t>
  </si>
  <si>
    <t>INSTITUCION EDUCATIVA  EL PARAISO</t>
  </si>
  <si>
    <t>INSTITUCION EDUCATIVA SANTIAGO POBRE</t>
  </si>
  <si>
    <t>INSTITUCION EDUCATIVA LOS CORRALES</t>
  </si>
  <si>
    <t>INSTITUCION EDUCATIVA EL CONTENTO</t>
  </si>
  <si>
    <t>INSTITUCION EDUCATIVA CAMINO REAL</t>
  </si>
  <si>
    <t>INSTITUCION EDUCATIVA NUESTRA SEÑORA DEL ROSARIO</t>
  </si>
  <si>
    <t>INSTITUCION EDUCATIVA LORGIA DE ARCO</t>
  </si>
  <si>
    <t>INSTITUCION EDUCATIVA JULIO C. MIRANDA</t>
  </si>
  <si>
    <t>INSTITUCION EDUCATIVA SAN ANTONIO DE TACHIRA</t>
  </si>
  <si>
    <t>INSTITUCION EDUCATIVA LAS AREPAS</t>
  </si>
  <si>
    <t>INSTITUCION EDUCATIVA SAN ISIDRO</t>
  </si>
  <si>
    <t>INSTITUCION EDUCATIVA JOSE YANCES MUTIS</t>
  </si>
  <si>
    <t>INSTITUCION EDUCATIVA MEJOR ESQUINA</t>
  </si>
  <si>
    <t>INSTITUCION EDUCATIVA INMACULADA CARRIZOLA</t>
  </si>
  <si>
    <t>INSTITUCION EDUCATIVA VILLANUEVA</t>
  </si>
  <si>
    <t>INSTITUCION EDUCATIVA EL SIGLO</t>
  </si>
  <si>
    <t>INSTITUCION EDUCATIVA TECNICA AGROPECUARIA DE VIDALES</t>
  </si>
  <si>
    <t>INSTITUCION EDUCATIVA CATALINO GULFO</t>
  </si>
  <si>
    <t>INSTITUCION EDUCATIVA LAS DELICIAS</t>
  </si>
  <si>
    <t>INSTITUCION EDUCATIVA ALFONSO LOPEZ PUMAREJO</t>
  </si>
  <si>
    <t>INSTITUCION EDUCATIVA CARLOS ADOLFO URUETA</t>
  </si>
  <si>
    <t>INSTITUCION EDUCATIVA SERGIO MARTINEZ</t>
  </si>
  <si>
    <t>INSTITUCION EDUCATIVA MARISCAL SUCRE</t>
  </si>
  <si>
    <t>INSTITUCION EDUCATIVA SAN CLEMENTE</t>
  </si>
  <si>
    <t>INSTITUCION EDUCATIVA LOS CORDOBAS</t>
  </si>
  <si>
    <t>INSTITUCION EDUCATIVA BELEN</t>
  </si>
  <si>
    <t>INSTITUCION EDUCATIVA LOS LIMONES</t>
  </si>
  <si>
    <t>INSTITUCION EDUCATIVA NUESTRA SEÑORA  DEL CARMEN DE POPAYAN</t>
  </si>
  <si>
    <t>INSTITUCION EDUCATIVA RIO CEDRO</t>
  </si>
  <si>
    <t>INSTITUCION EDUCATIVA  NARANJAL</t>
  </si>
  <si>
    <t>INSTITUCION EDUCATIVA LOS VOLCANES</t>
  </si>
  <si>
    <t>INSTITUCION EDUCATIVA MARIA AUXILIADORA</t>
  </si>
  <si>
    <t>INSTITUCION EDUCATIVA TECNICA ALVARO ULCUE CHOCUE</t>
  </si>
  <si>
    <t>INSTITUCION EDUCATIVA EL CASTILLO</t>
  </si>
  <si>
    <t>INSTITUCION EDUCATIVA MORINDO FLORIDA</t>
  </si>
  <si>
    <t>INSTITUCION EDUCATIVA JOSE MARIA CORDOBA</t>
  </si>
  <si>
    <t>INSTITUCION EDUCATIVA CRISTO REY</t>
  </si>
  <si>
    <t>INSTITUCION EDUCATIVA BARBACOA</t>
  </si>
  <si>
    <t>INSTITUCION EDUCATIVA CRUZ CHIQUITA</t>
  </si>
  <si>
    <t>INSTITUCION EDUCATIVA 1 DE MAYO</t>
  </si>
  <si>
    <t>INSTITUCION EDUCATIVA BUENOS AIRES</t>
  </si>
  <si>
    <t>INSTITUCION EDUCATIVA LOS MIMBRES CENTRO</t>
  </si>
  <si>
    <t>INSTITUCION EDUCATIVA LA ESMERALDA</t>
  </si>
  <si>
    <t>INSTITUCION EDUCATIVA EL REPOSO</t>
  </si>
  <si>
    <t>INSTITUCION EDUCATIVA  EL GAS</t>
  </si>
  <si>
    <t>INSTITUCION EDUCATIVA PERPETUO SOCORRO</t>
  </si>
  <si>
    <t>INSTITUCION EDUCATIVA TREMENTINO</t>
  </si>
  <si>
    <t>INSTITUCION EDUCATIVA EL PALMAR</t>
  </si>
  <si>
    <t>INSTITUCION EDUCATIVA MONTERREY</t>
  </si>
  <si>
    <t>INSTITUCION EDUCATIVA EL MINUTO DE DIOS</t>
  </si>
  <si>
    <t>INSTITUCION EDUCATIVA EL SILENCIO</t>
  </si>
  <si>
    <t>INSTITUCION EDUCATIVA BUENOS AIRES LAS PAVAS</t>
  </si>
  <si>
    <t>INSTITUCION EDUCATIVA JUAN PABLO II</t>
  </si>
  <si>
    <t>INSTITUCION EDUCATIVA EL LIMON</t>
  </si>
  <si>
    <t>INSTITUCION EDUCATIVA NUESTRA SEÑORA DEL PERPETUO SOCORRO</t>
  </si>
  <si>
    <t>INSTITUCION EDUCATIVA BAJO BLANCO</t>
  </si>
  <si>
    <t>INSTITUCION EDUCATIVA MORALITO</t>
  </si>
  <si>
    <t>INSTITUCION EDUCATIVA EL EBANO</t>
  </si>
  <si>
    <t>INSTITUCION EDUCATIVA CERROS DE COSTA RICA.</t>
  </si>
  <si>
    <t>INSTITUCION EDUCATIVA ANTONIA SANTOS</t>
  </si>
  <si>
    <t>INSTITUCION EDUCATIVA PEDRO CASTELLANOS</t>
  </si>
  <si>
    <t>INSTITUCION EDUCATIVA TOMAS SANTO</t>
  </si>
  <si>
    <t>INSTITUCION EDUCATIVA BARRO PRIETO</t>
  </si>
  <si>
    <t>INSTITUCION EDUCATIVA SANTA ISABEL</t>
  </si>
  <si>
    <t>INSTITUCION EDUCATIVA SAN LUIS</t>
  </si>
  <si>
    <t>INSTITUCION EDUCATIVA SANTA LUCIA</t>
  </si>
  <si>
    <t>INSTITUCION EDUCATIVA BERLIN</t>
  </si>
  <si>
    <t>INSTITUCION EDUCATIVA PRIMAVERA</t>
  </si>
  <si>
    <t>INSTITUCION EDUCATIVA CALLE LARGA</t>
  </si>
  <si>
    <t>INSTITUCION EDUCATIVA VILLA ESTHER</t>
  </si>
  <si>
    <t>INSTITUCION EDUCATIVA MANUELA BELTRAN</t>
  </si>
  <si>
    <t>INSTITUCION EDUCATIVA LUCILA GODOY</t>
  </si>
  <si>
    <t>INSTITUCION EDUCATIVA  SAN JOSÉ</t>
  </si>
  <si>
    <t>INSTITUCION EDUCATIVA LA SALADA</t>
  </si>
  <si>
    <t>INSTITUCION EDUCATIVA JOSE MARIA BERASTEGUI</t>
  </si>
  <si>
    <t>INSTITUCION EDUCATIVA PUEBLO NUEVO</t>
  </si>
  <si>
    <t>INSTITUCION EDUCATIVA EL CEDRO</t>
  </si>
  <si>
    <t>INSTITUCION EDUCATIVA EL DESEO</t>
  </si>
  <si>
    <t>INSTITUCION EDUCATIVA CADILLO</t>
  </si>
  <si>
    <t>INSTITUCION EDUCATIVA EL CONTENTO ARRIBA</t>
  </si>
  <si>
    <t>INSTITUCION EDUCATIVA NUEVA UNION</t>
  </si>
  <si>
    <t>INSTITUCION EDUCATIVA EL GUINEO</t>
  </si>
  <si>
    <t>INSTITUCION EDUCATIVA SANTANDER</t>
  </si>
  <si>
    <t>INSTITUCION EDUCATIVA SAN JUAN DE LA CRUZ</t>
  </si>
  <si>
    <t>INSTITUCION EDUCATIVA BROQUELES</t>
  </si>
  <si>
    <t>INSTITUCION EDUCATIVA ARENOSO</t>
  </si>
  <si>
    <t>INSTITUCION EDUCATIVA DE BETULIA</t>
  </si>
  <si>
    <t>INSTITUCION EDUCATIVA POPALES</t>
  </si>
  <si>
    <t>INSTITUCION EDUCATIVA SAN SIMON</t>
  </si>
  <si>
    <t>INSTITUCION EDUCATIVA SANTA ROSA</t>
  </si>
  <si>
    <t>INSTITUCION EDUCATIVA NUEVO PARAISO</t>
  </si>
  <si>
    <t>INSTITUCION EDUCATIVA PATIO BONITO NORTE</t>
  </si>
  <si>
    <t>INSTITUCION EDUCATIVA SAN RAFAEL DEL PIRU</t>
  </si>
  <si>
    <t>INSTITUCION EDUCATIVA ESTEFANIA MARIMON</t>
  </si>
  <si>
    <t>INSTITUCION EDUCATIVA VICENTE DIAZ</t>
  </si>
  <si>
    <t>INSTITUCION EDUCATIVA SANTAFE DEL ARCIAL</t>
  </si>
  <si>
    <t>INSTITUCION EDUCATIVA CINTURA</t>
  </si>
  <si>
    <t>INSTITUCION EDUCATIVA LOS CASTILLOS</t>
  </si>
  <si>
    <t>INSTITUCION EDUCATIVA EL CARMEN DE SAIZA</t>
  </si>
  <si>
    <t>INSTITUCION EDUCATIVA SICARA LIMON</t>
  </si>
  <si>
    <t>INSTITUCION EDUCATIVA CECILIA</t>
  </si>
  <si>
    <t>INSTITUCION EDUCATIVA SINCELEJITO</t>
  </si>
  <si>
    <t>INSTITUCION EDUCATIVA PUEBLECITO SUR</t>
  </si>
  <si>
    <t>INSTITUCION EDUCATIVA ARIZAL</t>
  </si>
  <si>
    <t>INSTITUCION EDUCATIVA ALFONSO LOPEZ</t>
  </si>
  <si>
    <t>INSTITUCION EDUCATIVA BATATA</t>
  </si>
  <si>
    <t>DESEMPEÑO POR CATEGORIA - REGIÓN ALTO SINÚ</t>
  </si>
  <si>
    <t>DESEMPEÑO POR CATEGORIA - REGIÓN BAJO SINÚ</t>
  </si>
  <si>
    <t>DESEMPEÑO POR CATEGORIA - REGIÓN COSTANERA</t>
  </si>
  <si>
    <t>DESEMPEÑO POR CATEGORIA - REGIÓN MEDIO SINÚ</t>
  </si>
  <si>
    <t>DESEMPEÑO POR CATEGORIA - REGIÓN SABANA</t>
  </si>
  <si>
    <t>DESEMPEÑO POR CATEGORIA - REGIÓN SAN JORGE</t>
  </si>
  <si>
    <t>ÁREAS DE CONOCIMIENTO</t>
  </si>
  <si>
    <t>TENDENCIA</t>
  </si>
  <si>
    <t>PROMEDIO COLOMBIA 2024</t>
  </si>
  <si>
    <t>Lectura Crítica</t>
  </si>
  <si>
    <t>Matemáticas</t>
  </si>
  <si>
    <t>Sociales y Ciudadanas</t>
  </si>
  <si>
    <t>Ciencias naturales</t>
  </si>
  <si>
    <t>Inglés</t>
  </si>
  <si>
    <t>NIVELES DE DESEMPEÑO</t>
  </si>
  <si>
    <t>Aplicación</t>
  </si>
  <si>
    <t>Nivel de Desempeño Estudiantes</t>
  </si>
  <si>
    <t>Gráfica</t>
  </si>
  <si>
    <t>Ciencias Naturales</t>
  </si>
  <si>
    <t>Nivel de Desempeño Estudiantes </t>
  </si>
  <si>
    <t>A-</t>
  </si>
  <si>
    <t>A1</t>
  </si>
  <si>
    <t>A2</t>
  </si>
  <si>
    <t>B1</t>
  </si>
  <si>
    <t>B+</t>
  </si>
  <si>
    <t xml:space="preserve">ANÁLISIS DE ÁREAS
</t>
  </si>
  <si>
    <t>CLASIFICACIÓN DE PLANTELES</t>
  </si>
  <si>
    <t>EE OFICIALES</t>
  </si>
  <si>
    <t>EE NO OFICIALES</t>
  </si>
  <si>
    <t>CLASIFICACIÓN POR MUNICIPIO SECTOR OFICIAL Y SECTOR NO OFICIAL 2024</t>
  </si>
  <si>
    <t>CLASIFICACIÓN POR MUNICIPIO SECTOR OFICIAL 2024</t>
  </si>
  <si>
    <t xml:space="preserve">Fecha de Elaboración del reporte 10.12.2024 Fuente: ICFES </t>
  </si>
  <si>
    <t>REGIÓN</t>
  </si>
  <si>
    <t>CLASIFICACIÓN POR SUBREGIÓN SECTOR OFICIAL 2024</t>
  </si>
  <si>
    <t>CLASIFICACIÓN POR SUBREGIÓN SECTOR OFICIAL Y SECTOR NO OFICIAL 2024</t>
  </si>
  <si>
    <t>INFORMACIÓN ESTABLECIMIENTOS</t>
  </si>
  <si>
    <t>PUESTO ETC</t>
  </si>
  <si>
    <t>LECTURA CRÍTICA</t>
  </si>
  <si>
    <t>MATEMÁTICAS</t>
  </si>
  <si>
    <t>SOCIALES Y CIUDADANAS</t>
  </si>
  <si>
    <t>CIENCIAS NATURALES</t>
  </si>
  <si>
    <t>INGLÉS</t>
  </si>
  <si>
    <t>REGION MEDIO SINÚ</t>
  </si>
  <si>
    <t>REGION BAJO SINÚ</t>
  </si>
  <si>
    <t>REGION SABANA</t>
  </si>
  <si>
    <t xml:space="preserve">ANÁLISIS DE ÁREAS 2024
</t>
  </si>
  <si>
    <t>DIFERENCIA 2023 VS 2024</t>
  </si>
  <si>
    <t>10 EE QUE MÁS AUMENTARON SU PROMEDIO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</si>
</sst>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###0"/>
    <numFmt numFmtId="165" formatCode="_-* #,##0_-;\-* #,##0_-;_-* &quot;-&quot;??_-;_-@_-"/>
    <numFmt numFmtId="166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4"/>
      <color theme="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sz val="11"/>
      <color rgb="FF000000"/>
      <name val="Arial Narrow"/>
      <family val="2"/>
    </font>
    <font>
      <sz val="10"/>
      <name val="Arial"/>
      <family val="2"/>
    </font>
    <font>
      <sz val="11"/>
      <color indexed="8"/>
      <name val="Arial Narrow"/>
      <family val="2"/>
    </font>
    <font>
      <b/>
      <sz val="11"/>
      <name val="Arial Narrow"/>
      <family val="2"/>
    </font>
    <font>
      <b/>
      <sz val="16"/>
      <color theme="1" tint="0.14999847407452621"/>
      <name val="Arial Narrow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6"/>
      <name val="Arial Narrow"/>
      <family val="2"/>
    </font>
    <font>
      <b/>
      <sz val="11"/>
      <color rgb="FF000000"/>
      <name val="Arial Narrow"/>
      <family val="2"/>
    </font>
    <font>
      <b/>
      <sz val="16"/>
      <color theme="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F2E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AE2B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rgb="FF00B05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3C472"/>
        <bgColor indexed="64"/>
      </patternFill>
    </fill>
    <fill>
      <patternFill patternType="solid">
        <fgColor rgb="FF93C472"/>
        <bgColor rgb="FF00B050"/>
      </patternFill>
    </fill>
    <fill>
      <patternFill patternType="solid">
        <fgColor rgb="FFFF7C80"/>
        <bgColor indexed="64"/>
      </patternFill>
    </fill>
    <fill>
      <patternFill patternType="solid">
        <fgColor rgb="FF4B5D7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7576D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theme="3" tint="0.59999389629810485"/>
      </left>
      <right/>
      <top style="medium">
        <color theme="3" tint="0.59999389629810485"/>
      </top>
      <bottom style="medium">
        <color theme="3" tint="0.59999389629810485"/>
      </bottom>
      <diagonal/>
    </border>
    <border>
      <left/>
      <right/>
      <top style="medium">
        <color theme="3" tint="0.59999389629810485"/>
      </top>
      <bottom style="medium">
        <color theme="3" tint="0.59999389629810485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medium">
        <color theme="3" tint="0.59999389629810485"/>
      </right>
      <top/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/>
      <right/>
      <top/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6" fillId="0" borderId="0"/>
    <xf numFmtId="9" fontId="1" fillId="0" borderId="0" applyFont="0" applyFill="0" applyBorder="0" applyAlignment="0" applyProtection="0"/>
  </cellStyleXfs>
  <cellXfs count="25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2" borderId="0" xfId="0" applyFont="1" applyFill="1"/>
    <xf numFmtId="0" fontId="6" fillId="0" borderId="0" xfId="0" applyFont="1"/>
    <xf numFmtId="0" fontId="6" fillId="11" borderId="9" xfId="0" applyFont="1" applyFill="1" applyBorder="1"/>
    <xf numFmtId="0" fontId="6" fillId="11" borderId="9" xfId="0" applyFont="1" applyFill="1" applyBorder="1" applyAlignment="1">
      <alignment horizontal="center"/>
    </xf>
    <xf numFmtId="0" fontId="6" fillId="11" borderId="9" xfId="0" applyFont="1" applyFill="1" applyBorder="1" applyAlignment="1">
      <alignment horizontal="center" vertical="center"/>
    </xf>
    <xf numFmtId="0" fontId="2" fillId="12" borderId="9" xfId="0" applyFont="1" applyFill="1" applyBorder="1"/>
    <xf numFmtId="0" fontId="2" fillId="12" borderId="9" xfId="0" applyFont="1" applyFill="1" applyBorder="1" applyAlignment="1">
      <alignment horizontal="center"/>
    </xf>
    <xf numFmtId="0" fontId="6" fillId="14" borderId="9" xfId="0" applyFont="1" applyFill="1" applyBorder="1" applyAlignment="1">
      <alignment horizontal="center" vertical="center"/>
    </xf>
    <xf numFmtId="0" fontId="2" fillId="15" borderId="9" xfId="0" applyFont="1" applyFill="1" applyBorder="1" applyAlignment="1">
      <alignment horizontal="center" vertical="center"/>
    </xf>
    <xf numFmtId="0" fontId="2" fillId="15" borderId="9" xfId="0" applyFont="1" applyFill="1" applyBorder="1" applyAlignment="1">
      <alignment horizontal="left" vertical="center"/>
    </xf>
    <xf numFmtId="1" fontId="2" fillId="15" borderId="9" xfId="0" applyNumberFormat="1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2" fontId="2" fillId="15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10" borderId="0" xfId="0" applyFont="1" applyFill="1" applyAlignment="1">
      <alignment horizontal="center" vertical="center" wrapText="1"/>
    </xf>
    <xf numFmtId="0" fontId="9" fillId="17" borderId="0" xfId="0" applyFont="1" applyFill="1"/>
    <xf numFmtId="0" fontId="9" fillId="17" borderId="0" xfId="0" applyFont="1" applyFill="1" applyAlignment="1">
      <alignment horizontal="center"/>
    </xf>
    <xf numFmtId="0" fontId="9" fillId="18" borderId="0" xfId="0" applyFont="1" applyFill="1" applyAlignment="1">
      <alignment horizontal="center"/>
    </xf>
    <xf numFmtId="0" fontId="7" fillId="10" borderId="13" xfId="0" applyFont="1" applyFill="1" applyBorder="1" applyAlignment="1">
      <alignment horizontal="center" vertical="center" wrapText="1"/>
    </xf>
    <xf numFmtId="0" fontId="9" fillId="19" borderId="9" xfId="0" applyFont="1" applyFill="1" applyBorder="1"/>
    <xf numFmtId="0" fontId="9" fillId="19" borderId="9" xfId="0" applyFont="1" applyFill="1" applyBorder="1" applyAlignment="1">
      <alignment horizontal="center"/>
    </xf>
    <xf numFmtId="0" fontId="9" fillId="17" borderId="9" xfId="0" applyFont="1" applyFill="1" applyBorder="1"/>
    <xf numFmtId="0" fontId="9" fillId="17" borderId="9" xfId="0" applyFont="1" applyFill="1" applyBorder="1" applyAlignment="1">
      <alignment horizontal="center"/>
    </xf>
    <xf numFmtId="0" fontId="2" fillId="17" borderId="9" xfId="0" applyFont="1" applyFill="1" applyBorder="1"/>
    <xf numFmtId="0" fontId="2" fillId="17" borderId="9" xfId="0" applyFont="1" applyFill="1" applyBorder="1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center" vertical="center"/>
    </xf>
    <xf numFmtId="1" fontId="13" fillId="20" borderId="9" xfId="0" applyNumberFormat="1" applyFont="1" applyFill="1" applyBorder="1" applyAlignment="1">
      <alignment horizontal="center" vertical="center" wrapText="1"/>
    </xf>
    <xf numFmtId="0" fontId="14" fillId="20" borderId="14" xfId="0" applyFont="1" applyFill="1" applyBorder="1" applyAlignment="1">
      <alignment horizontal="center" vertical="center" wrapText="1"/>
    </xf>
    <xf numFmtId="0" fontId="14" fillId="20" borderId="13" xfId="0" applyFont="1" applyFill="1" applyBorder="1" applyAlignment="1">
      <alignment horizontal="center" vertical="center" wrapText="1"/>
    </xf>
    <xf numFmtId="1" fontId="10" fillId="3" borderId="9" xfId="0" applyNumberFormat="1" applyFont="1" applyFill="1" applyBorder="1"/>
    <xf numFmtId="0" fontId="10" fillId="3" borderId="12" xfId="0" applyFont="1" applyFill="1" applyBorder="1"/>
    <xf numFmtId="0" fontId="10" fillId="3" borderId="9" xfId="0" applyFont="1" applyFill="1" applyBorder="1"/>
    <xf numFmtId="0" fontId="10" fillId="15" borderId="9" xfId="0" applyFont="1" applyFill="1" applyBorder="1" applyAlignment="1">
      <alignment horizontal="center"/>
    </xf>
    <xf numFmtId="0" fontId="10" fillId="15" borderId="10" xfId="0" applyFont="1" applyFill="1" applyBorder="1" applyAlignment="1">
      <alignment horizontal="center"/>
    </xf>
    <xf numFmtId="0" fontId="10" fillId="3" borderId="16" xfId="0" applyFont="1" applyFill="1" applyBorder="1"/>
    <xf numFmtId="0" fontId="10" fillId="3" borderId="17" xfId="0" applyFont="1" applyFill="1" applyBorder="1"/>
    <xf numFmtId="0" fontId="10" fillId="15" borderId="17" xfId="0" applyFont="1" applyFill="1" applyBorder="1" applyAlignment="1">
      <alignment horizontal="center"/>
    </xf>
    <xf numFmtId="0" fontId="10" fillId="15" borderId="18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" fontId="10" fillId="0" borderId="0" xfId="0" applyNumberFormat="1" applyFont="1"/>
    <xf numFmtId="0" fontId="0" fillId="0" borderId="19" xfId="0" applyBorder="1"/>
    <xf numFmtId="1" fontId="14" fillId="13" borderId="9" xfId="0" applyNumberFormat="1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4" fillId="21" borderId="9" xfId="0" applyFont="1" applyFill="1" applyBorder="1" applyAlignment="1">
      <alignment horizontal="center" vertical="center" wrapText="1"/>
    </xf>
    <xf numFmtId="0" fontId="14" fillId="21" borderId="10" xfId="0" applyFont="1" applyFill="1" applyBorder="1" applyAlignment="1">
      <alignment horizontal="center" vertical="center" wrapText="1"/>
    </xf>
    <xf numFmtId="1" fontId="10" fillId="15" borderId="9" xfId="0" applyNumberFormat="1" applyFont="1" applyFill="1" applyBorder="1" applyAlignment="1">
      <alignment horizontal="center"/>
    </xf>
    <xf numFmtId="1" fontId="10" fillId="15" borderId="9" xfId="0" applyNumberFormat="1" applyFont="1" applyFill="1" applyBorder="1"/>
    <xf numFmtId="0" fontId="10" fillId="15" borderId="9" xfId="0" applyFont="1" applyFill="1" applyBorder="1"/>
    <xf numFmtId="0" fontId="10" fillId="12" borderId="9" xfId="0" applyFont="1" applyFill="1" applyBorder="1"/>
    <xf numFmtId="0" fontId="10" fillId="12" borderId="10" xfId="0" applyFont="1" applyFill="1" applyBorder="1"/>
    <xf numFmtId="0" fontId="0" fillId="2" borderId="0" xfId="0" applyFill="1"/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7" fillId="7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24" borderId="9" xfId="0" applyFont="1" applyFill="1" applyBorder="1"/>
    <xf numFmtId="164" fontId="15" fillId="24" borderId="9" xfId="2" applyNumberFormat="1" applyFont="1" applyFill="1" applyBorder="1" applyAlignment="1">
      <alignment horizontal="center" vertical="center"/>
    </xf>
    <xf numFmtId="164" fontId="17" fillId="24" borderId="9" xfId="3" applyNumberFormat="1" applyFont="1" applyFill="1" applyBorder="1" applyAlignment="1">
      <alignment horizontal="center" vertical="center"/>
    </xf>
    <xf numFmtId="0" fontId="9" fillId="13" borderId="9" xfId="0" applyFont="1" applyFill="1" applyBorder="1"/>
    <xf numFmtId="164" fontId="15" fillId="13" borderId="9" xfId="2" applyNumberFormat="1" applyFont="1" applyFill="1" applyBorder="1" applyAlignment="1">
      <alignment horizontal="center" vertical="center"/>
    </xf>
    <xf numFmtId="164" fontId="17" fillId="13" borderId="9" xfId="3" applyNumberFormat="1" applyFont="1" applyFill="1" applyBorder="1" applyAlignment="1">
      <alignment horizontal="center" vertical="center"/>
    </xf>
    <xf numFmtId="0" fontId="7" fillId="21" borderId="9" xfId="0" applyFont="1" applyFill="1" applyBorder="1" applyAlignment="1">
      <alignment horizontal="center" vertical="center" wrapText="1"/>
    </xf>
    <xf numFmtId="164" fontId="15" fillId="12" borderId="9" xfId="2" applyNumberFormat="1" applyFont="1" applyFill="1" applyBorder="1" applyAlignment="1">
      <alignment horizontal="center" vertical="center"/>
    </xf>
    <xf numFmtId="164" fontId="17" fillId="12" borderId="9" xfId="3" applyNumberFormat="1" applyFont="1" applyFill="1" applyBorder="1" applyAlignment="1">
      <alignment horizontal="center" vertical="center"/>
    </xf>
    <xf numFmtId="0" fontId="7" fillId="13" borderId="9" xfId="0" applyFont="1" applyFill="1" applyBorder="1" applyAlignment="1">
      <alignment horizontal="center" vertical="center"/>
    </xf>
    <xf numFmtId="165" fontId="9" fillId="22" borderId="9" xfId="1" applyNumberFormat="1" applyFont="1" applyFill="1" applyBorder="1" applyAlignment="1">
      <alignment horizontal="center" vertical="center"/>
    </xf>
    <xf numFmtId="165" fontId="9" fillId="13" borderId="9" xfId="1" applyNumberFormat="1" applyFont="1" applyFill="1" applyBorder="1" applyAlignment="1">
      <alignment horizontal="center" vertical="center"/>
    </xf>
    <xf numFmtId="0" fontId="9" fillId="13" borderId="9" xfId="0" applyFont="1" applyFill="1" applyBorder="1" applyAlignment="1">
      <alignment horizontal="center"/>
    </xf>
    <xf numFmtId="0" fontId="9" fillId="24" borderId="9" xfId="0" applyFont="1" applyFill="1" applyBorder="1" applyAlignment="1">
      <alignment horizontal="center"/>
    </xf>
    <xf numFmtId="0" fontId="9" fillId="12" borderId="9" xfId="0" applyFont="1" applyFill="1" applyBorder="1" applyAlignment="1">
      <alignment horizontal="center"/>
    </xf>
    <xf numFmtId="0" fontId="2" fillId="22" borderId="9" xfId="0" applyFont="1" applyFill="1" applyBorder="1" applyAlignment="1">
      <alignment horizontal="center" vertical="center"/>
    </xf>
    <xf numFmtId="0" fontId="2" fillId="13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wrapText="1"/>
    </xf>
    <xf numFmtId="0" fontId="18" fillId="25" borderId="9" xfId="0" applyFont="1" applyFill="1" applyBorder="1" applyAlignment="1">
      <alignment horizontal="center" vertical="center" wrapText="1"/>
    </xf>
    <xf numFmtId="0" fontId="18" fillId="25" borderId="9" xfId="0" applyFont="1" applyFill="1" applyBorder="1" applyAlignment="1">
      <alignment vertical="center" wrapText="1"/>
    </xf>
    <xf numFmtId="0" fontId="2" fillId="18" borderId="9" xfId="0" applyFont="1" applyFill="1" applyBorder="1"/>
    <xf numFmtId="0" fontId="6" fillId="27" borderId="9" xfId="0" applyFont="1" applyFill="1" applyBorder="1" applyAlignment="1">
      <alignment horizontal="center" vertical="center"/>
    </xf>
    <xf numFmtId="0" fontId="18" fillId="28" borderId="9" xfId="0" applyFont="1" applyFill="1" applyBorder="1" applyAlignment="1">
      <alignment horizontal="center" vertical="center" wrapText="1"/>
    </xf>
    <xf numFmtId="0" fontId="2" fillId="13" borderId="9" xfId="0" applyFont="1" applyFill="1" applyBorder="1"/>
    <xf numFmtId="0" fontId="2" fillId="18" borderId="9" xfId="0" applyFont="1" applyFill="1" applyBorder="1" applyAlignment="1">
      <alignment horizontal="center"/>
    </xf>
    <xf numFmtId="0" fontId="2" fillId="13" borderId="9" xfId="0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20" fillId="0" borderId="0" xfId="0" applyFont="1"/>
    <xf numFmtId="1" fontId="20" fillId="0" borderId="0" xfId="0" applyNumberFormat="1" applyFont="1"/>
    <xf numFmtId="0" fontId="1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20" fillId="24" borderId="9" xfId="0" applyFont="1" applyFill="1" applyBorder="1"/>
    <xf numFmtId="1" fontId="20" fillId="12" borderId="9" xfId="0" applyNumberFormat="1" applyFont="1" applyFill="1" applyBorder="1"/>
    <xf numFmtId="0" fontId="20" fillId="12" borderId="9" xfId="0" applyFont="1" applyFill="1" applyBorder="1"/>
    <xf numFmtId="0" fontId="21" fillId="26" borderId="9" xfId="0" applyFont="1" applyFill="1" applyBorder="1" applyAlignment="1">
      <alignment horizontal="center" vertical="center" wrapText="1"/>
    </xf>
    <xf numFmtId="0" fontId="21" fillId="11" borderId="9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14" fillId="2" borderId="0" xfId="0" applyFont="1" applyFill="1" applyAlignment="1">
      <alignment horizontal="center" vertical="center" wrapText="1"/>
    </xf>
    <xf numFmtId="1" fontId="20" fillId="2" borderId="0" xfId="0" applyNumberFormat="1" applyFont="1" applyFill="1"/>
    <xf numFmtId="0" fontId="20" fillId="2" borderId="0" xfId="0" applyFont="1" applyFill="1" applyAlignment="1">
      <alignment horizontal="center"/>
    </xf>
    <xf numFmtId="0" fontId="20" fillId="12" borderId="9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5" fillId="0" borderId="0" xfId="0" applyFont="1"/>
    <xf numFmtId="0" fontId="10" fillId="14" borderId="9" xfId="0" applyFont="1" applyFill="1" applyBorder="1"/>
    <xf numFmtId="1" fontId="10" fillId="14" borderId="9" xfId="0" applyNumberFormat="1" applyFont="1" applyFill="1" applyBorder="1"/>
    <xf numFmtId="0" fontId="10" fillId="14" borderId="9" xfId="0" applyFont="1" applyFill="1" applyBorder="1" applyAlignment="1">
      <alignment horizontal="center"/>
    </xf>
    <xf numFmtId="0" fontId="20" fillId="14" borderId="9" xfId="0" applyFont="1" applyFill="1" applyBorder="1"/>
    <xf numFmtId="1" fontId="20" fillId="14" borderId="9" xfId="0" applyNumberFormat="1" applyFont="1" applyFill="1" applyBorder="1"/>
    <xf numFmtId="0" fontId="20" fillId="14" borderId="9" xfId="0" applyFont="1" applyFill="1" applyBorder="1" applyAlignment="1">
      <alignment horizontal="center"/>
    </xf>
    <xf numFmtId="0" fontId="20" fillId="29" borderId="9" xfId="0" applyFont="1" applyFill="1" applyBorder="1"/>
    <xf numFmtId="1" fontId="20" fillId="29" borderId="9" xfId="0" applyNumberFormat="1" applyFont="1" applyFill="1" applyBorder="1"/>
    <xf numFmtId="0" fontId="20" fillId="29" borderId="9" xfId="0" applyFont="1" applyFill="1" applyBorder="1" applyAlignment="1">
      <alignment horizontal="center"/>
    </xf>
    <xf numFmtId="0" fontId="10" fillId="29" borderId="9" xfId="0" applyFont="1" applyFill="1" applyBorder="1"/>
    <xf numFmtId="1" fontId="10" fillId="29" borderId="9" xfId="0" applyNumberFormat="1" applyFont="1" applyFill="1" applyBorder="1"/>
    <xf numFmtId="0" fontId="10" fillId="29" borderId="9" xfId="0" applyFont="1" applyFill="1" applyBorder="1" applyAlignment="1">
      <alignment horizontal="center"/>
    </xf>
    <xf numFmtId="0" fontId="7" fillId="30" borderId="9" xfId="0" applyFont="1" applyFill="1" applyBorder="1" applyAlignment="1">
      <alignment horizontal="center" vertical="center" wrapText="1"/>
    </xf>
    <xf numFmtId="0" fontId="2" fillId="31" borderId="9" xfId="0" applyFont="1" applyFill="1" applyBorder="1"/>
    <xf numFmtId="0" fontId="2" fillId="31" borderId="9" xfId="0" applyFont="1" applyFill="1" applyBorder="1" applyAlignment="1">
      <alignment horizontal="center"/>
    </xf>
    <xf numFmtId="0" fontId="23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9" fontId="15" fillId="0" borderId="25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3" borderId="9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20" fillId="3" borderId="9" xfId="0" applyFont="1" applyFill="1" applyBorder="1"/>
    <xf numFmtId="166" fontId="20" fillId="3" borderId="9" xfId="4" applyNumberFormat="1" applyFont="1" applyFill="1" applyBorder="1"/>
    <xf numFmtId="9" fontId="20" fillId="3" borderId="9" xfId="4" applyFont="1" applyFill="1" applyBorder="1"/>
    <xf numFmtId="0" fontId="13" fillId="7" borderId="9" xfId="0" applyFont="1" applyFill="1" applyBorder="1" applyAlignment="1">
      <alignment horizontal="center"/>
    </xf>
    <xf numFmtId="9" fontId="13" fillId="7" borderId="9" xfId="4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2" fillId="0" borderId="26" xfId="0" applyFont="1" applyBorder="1"/>
    <xf numFmtId="0" fontId="6" fillId="20" borderId="9" xfId="0" applyFont="1" applyFill="1" applyBorder="1" applyAlignment="1">
      <alignment horizontal="center"/>
    </xf>
    <xf numFmtId="0" fontId="2" fillId="20" borderId="9" xfId="0" applyFont="1" applyFill="1" applyBorder="1" applyAlignment="1">
      <alignment horizontal="center"/>
    </xf>
    <xf numFmtId="0" fontId="6" fillId="14" borderId="9" xfId="0" applyFont="1" applyFill="1" applyBorder="1" applyAlignment="1">
      <alignment horizontal="center"/>
    </xf>
    <xf numFmtId="0" fontId="2" fillId="15" borderId="9" xfId="0" applyFont="1" applyFill="1" applyBorder="1" applyAlignment="1">
      <alignment horizontal="left"/>
    </xf>
    <xf numFmtId="0" fontId="2" fillId="15" borderId="9" xfId="0" applyFont="1" applyFill="1" applyBorder="1" applyAlignment="1">
      <alignment horizontal="center"/>
    </xf>
    <xf numFmtId="0" fontId="2" fillId="14" borderId="9" xfId="0" applyFont="1" applyFill="1" applyBorder="1" applyAlignment="1">
      <alignment horizontal="center"/>
    </xf>
    <xf numFmtId="0" fontId="2" fillId="33" borderId="9" xfId="0" applyFont="1" applyFill="1" applyBorder="1" applyAlignment="1">
      <alignment horizontal="center"/>
    </xf>
    <xf numFmtId="0" fontId="2" fillId="34" borderId="9" xfId="0" applyFont="1" applyFill="1" applyBorder="1"/>
    <xf numFmtId="0" fontId="2" fillId="34" borderId="9" xfId="0" applyFont="1" applyFill="1" applyBorder="1" applyAlignment="1">
      <alignment horizontal="center"/>
    </xf>
    <xf numFmtId="0" fontId="2" fillId="33" borderId="9" xfId="0" applyFont="1" applyFill="1" applyBorder="1"/>
    <xf numFmtId="0" fontId="6" fillId="33" borderId="9" xfId="0" applyFont="1" applyFill="1" applyBorder="1" applyAlignment="1">
      <alignment horizontal="center"/>
    </xf>
    <xf numFmtId="0" fontId="2" fillId="11" borderId="9" xfId="0" applyFont="1" applyFill="1" applyBorder="1"/>
    <xf numFmtId="0" fontId="2" fillId="11" borderId="9" xfId="0" applyFont="1" applyFill="1" applyBorder="1" applyAlignment="1">
      <alignment horizontal="center"/>
    </xf>
    <xf numFmtId="0" fontId="14" fillId="21" borderId="13" xfId="0" applyFont="1" applyFill="1" applyBorder="1" applyAlignment="1">
      <alignment horizontal="center" vertical="center" wrapText="1"/>
    </xf>
    <xf numFmtId="1" fontId="10" fillId="3" borderId="9" xfId="0" applyNumberFormat="1" applyFont="1" applyFill="1" applyBorder="1" applyAlignment="1">
      <alignment horizontal="center"/>
    </xf>
    <xf numFmtId="0" fontId="10" fillId="12" borderId="9" xfId="0" applyFont="1" applyFill="1" applyBorder="1" applyAlignment="1">
      <alignment horizontal="center"/>
    </xf>
    <xf numFmtId="0" fontId="10" fillId="12" borderId="17" xfId="0" applyFont="1" applyFill="1" applyBorder="1" applyAlignment="1">
      <alignment horizontal="center"/>
    </xf>
    <xf numFmtId="1" fontId="13" fillId="20" borderId="12" xfId="0" applyNumberFormat="1" applyFont="1" applyFill="1" applyBorder="1" applyAlignment="1">
      <alignment horizontal="center" vertical="center" wrapText="1"/>
    </xf>
    <xf numFmtId="0" fontId="14" fillId="21" borderId="15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/>
    </xf>
    <xf numFmtId="0" fontId="10" fillId="12" borderId="18" xfId="0" applyFont="1" applyFill="1" applyBorder="1" applyAlignment="1">
      <alignment horizontal="center"/>
    </xf>
    <xf numFmtId="1" fontId="10" fillId="3" borderId="12" xfId="0" applyNumberFormat="1" applyFont="1" applyFill="1" applyBorder="1" applyAlignment="1">
      <alignment horizontal="center"/>
    </xf>
    <xf numFmtId="0" fontId="0" fillId="31" borderId="0" xfId="0" applyFill="1"/>
    <xf numFmtId="0" fontId="13" fillId="20" borderId="14" xfId="0" applyFont="1" applyFill="1" applyBorder="1" applyAlignment="1">
      <alignment horizontal="center" vertical="center" wrapText="1"/>
    </xf>
    <xf numFmtId="0" fontId="13" fillId="20" borderId="13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0" fontId="13" fillId="13" borderId="15" xfId="0" applyFont="1" applyFill="1" applyBorder="1" applyAlignment="1">
      <alignment horizontal="center" vertical="center" wrapText="1"/>
    </xf>
    <xf numFmtId="0" fontId="10" fillId="12" borderId="12" xfId="0" applyFont="1" applyFill="1" applyBorder="1"/>
    <xf numFmtId="0" fontId="10" fillId="12" borderId="16" xfId="0" applyFont="1" applyFill="1" applyBorder="1"/>
    <xf numFmtId="0" fontId="10" fillId="12" borderId="17" xfId="0" applyFont="1" applyFill="1" applyBorder="1"/>
    <xf numFmtId="0" fontId="13" fillId="21" borderId="14" xfId="0" applyFont="1" applyFill="1" applyBorder="1" applyAlignment="1">
      <alignment horizontal="center" vertical="center" wrapText="1"/>
    </xf>
    <xf numFmtId="0" fontId="13" fillId="21" borderId="13" xfId="0" applyFont="1" applyFill="1" applyBorder="1" applyAlignment="1">
      <alignment horizontal="center" vertical="center" wrapText="1"/>
    </xf>
    <xf numFmtId="0" fontId="4" fillId="16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4" fillId="3" borderId="0" xfId="0" applyFont="1" applyFill="1" applyAlignment="1">
      <alignment horizontal="center"/>
    </xf>
    <xf numFmtId="0" fontId="7" fillId="7" borderId="9" xfId="0" applyFont="1" applyFill="1" applyBorder="1" applyAlignment="1">
      <alignment horizontal="left"/>
    </xf>
    <xf numFmtId="0" fontId="2" fillId="8" borderId="9" xfId="0" applyFont="1" applyFill="1" applyBorder="1" applyAlignment="1">
      <alignment horizontal="left"/>
    </xf>
    <xf numFmtId="0" fontId="4" fillId="9" borderId="0" xfId="0" applyFont="1" applyFill="1" applyAlignment="1">
      <alignment horizontal="center"/>
    </xf>
    <xf numFmtId="0" fontId="8" fillId="10" borderId="0" xfId="0" applyFont="1" applyFill="1" applyAlignment="1">
      <alignment horizontal="center" wrapText="1"/>
    </xf>
    <xf numFmtId="0" fontId="4" fillId="13" borderId="0" xfId="0" applyFont="1" applyFill="1" applyAlignment="1">
      <alignment horizontal="center"/>
    </xf>
    <xf numFmtId="0" fontId="6" fillId="15" borderId="10" xfId="0" applyFont="1" applyFill="1" applyBorder="1" applyAlignment="1">
      <alignment horizontal="center"/>
    </xf>
    <xf numFmtId="0" fontId="6" fillId="15" borderId="12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3" borderId="0" xfId="0" applyFont="1" applyFill="1" applyAlignment="1">
      <alignment horizontal="center"/>
    </xf>
    <xf numFmtId="0" fontId="2" fillId="6" borderId="0" xfId="0" applyFont="1" applyFill="1" applyAlignment="1">
      <alignment horizontal="left" vertical="center"/>
    </xf>
    <xf numFmtId="0" fontId="22" fillId="9" borderId="0" xfId="0" applyFont="1" applyFill="1" applyAlignment="1">
      <alignment horizontal="center"/>
    </xf>
    <xf numFmtId="0" fontId="12" fillId="8" borderId="9" xfId="0" applyFont="1" applyFill="1" applyBorder="1" applyAlignment="1">
      <alignment horizontal="center" vertical="center"/>
    </xf>
    <xf numFmtId="0" fontId="12" fillId="14" borderId="9" xfId="0" applyFont="1" applyFill="1" applyBorder="1" applyAlignment="1">
      <alignment horizontal="center" vertical="top"/>
    </xf>
    <xf numFmtId="0" fontId="4" fillId="16" borderId="0" xfId="0" applyFont="1" applyFill="1" applyAlignment="1">
      <alignment horizontal="center" vertical="top" wrapText="1"/>
    </xf>
    <xf numFmtId="0" fontId="4" fillId="16" borderId="0" xfId="0" applyFont="1" applyFill="1" applyAlignment="1">
      <alignment horizontal="center" vertical="top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7" fillId="32" borderId="20" xfId="0" applyFont="1" applyFill="1" applyBorder="1" applyAlignment="1">
      <alignment horizontal="center" vertical="center"/>
    </xf>
    <xf numFmtId="0" fontId="7" fillId="32" borderId="21" xfId="0" applyFont="1" applyFill="1" applyBorder="1" applyAlignment="1">
      <alignment horizontal="center" vertical="center"/>
    </xf>
    <xf numFmtId="0" fontId="7" fillId="32" borderId="22" xfId="0" applyFont="1" applyFill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4" fillId="12" borderId="0" xfId="0" applyFont="1" applyFill="1" applyAlignment="1">
      <alignment horizontal="center" vertical="top" wrapText="1"/>
    </xf>
    <xf numFmtId="0" fontId="4" fillId="12" borderId="0" xfId="0" applyFont="1" applyFill="1" applyAlignment="1">
      <alignment horizontal="center" vertical="top"/>
    </xf>
    <xf numFmtId="0" fontId="4" fillId="9" borderId="0" xfId="0" applyFont="1" applyFill="1" applyAlignment="1">
      <alignment horizontal="center" vertical="center"/>
    </xf>
    <xf numFmtId="0" fontId="7" fillId="7" borderId="9" xfId="0" applyFont="1" applyFill="1" applyBorder="1" applyAlignment="1">
      <alignment horizontal="center"/>
    </xf>
    <xf numFmtId="0" fontId="19" fillId="22" borderId="0" xfId="0" applyFont="1" applyFill="1" applyAlignment="1">
      <alignment horizontal="center"/>
    </xf>
    <xf numFmtId="0" fontId="4" fillId="18" borderId="0" xfId="0" applyFont="1" applyFill="1" applyAlignment="1">
      <alignment horizontal="center" vertical="center"/>
    </xf>
    <xf numFmtId="0" fontId="2" fillId="0" borderId="0" xfId="0" applyFont="1" applyFill="1"/>
    <xf numFmtId="0" fontId="0" fillId="0" borderId="0" xfId="0" applyFill="1"/>
    <xf numFmtId="0" fontId="24" fillId="4" borderId="9" xfId="0" applyFont="1" applyFill="1" applyBorder="1" applyAlignment="1">
      <alignment horizontal="center" vertical="center" wrapText="1"/>
    </xf>
    <xf numFmtId="1" fontId="24" fillId="5" borderId="9" xfId="0" applyNumberFormat="1" applyFont="1" applyFill="1" applyBorder="1" applyAlignment="1">
      <alignment horizontal="center" vertical="center"/>
    </xf>
    <xf numFmtId="0" fontId="24" fillId="6" borderId="10" xfId="0" applyFont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1" fontId="24" fillId="3" borderId="10" xfId="0" applyNumberFormat="1" applyFont="1" applyFill="1" applyBorder="1" applyAlignment="1">
      <alignment horizontal="center" vertical="center"/>
    </xf>
    <xf numFmtId="1" fontId="24" fillId="3" borderId="11" xfId="0" applyNumberFormat="1" applyFont="1" applyFill="1" applyBorder="1" applyAlignment="1">
      <alignment horizontal="center" vertical="center"/>
    </xf>
    <xf numFmtId="1" fontId="24" fillId="3" borderId="12" xfId="0" applyNumberFormat="1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/>
    </xf>
    <xf numFmtId="0" fontId="20" fillId="0" borderId="0" xfId="0" applyFont="1" applyFill="1"/>
    <xf numFmtId="1" fontId="20" fillId="0" borderId="0" xfId="0" applyNumberFormat="1" applyFont="1" applyFill="1"/>
    <xf numFmtId="0" fontId="20" fillId="0" borderId="0" xfId="0" applyFont="1" applyFill="1" applyAlignment="1">
      <alignment horizontal="center"/>
    </xf>
  </cellXfs>
  <cellStyles count="5">
    <cellStyle name="Millares" xfId="1" builtinId="3"/>
    <cellStyle name="Normal" xfId="0" builtinId="0"/>
    <cellStyle name="Normal_Hoja3" xfId="3" xr:uid="{E264637F-FFB5-4BD4-87DE-E27DE842945C}"/>
    <cellStyle name="Porcentaje" xfId="4" builtinId="5"/>
    <cellStyle name="style1591659240101" xfId="2" xr:uid="{CC78F9A7-6635-4C76-B46A-F76637691B43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family val="2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rgb="FFE8F2E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rgb="FFE8F2E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rgb="FFE8F2E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rgb="FFE8F2E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rgb="FFE8F2E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rgb="FFE8F2E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rgb="FFE8F2E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rgb="FFE8F2E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rgb="FFE8F2E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rgb="FFE8F2E2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scheme val="none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</dxf>
  </dxfs>
  <tableStyles count="3" defaultTableStyle="TableStyleMedium2" defaultPivotStyle="PivotStyleLight16">
    <tableStyle name="Estilo de tabla 1" pivot="0" count="0" xr9:uid="{1B66F68F-3367-4663-9584-537302C43412}"/>
    <tableStyle name="Estilo de tabla 2" pivot="0" count="0" xr9:uid="{230A18AE-E610-4B0F-8BD9-3C488FBBDE1E}"/>
    <tableStyle name="Estilo de tabla 3" pivot="0" count="0" xr9:uid="{4E66AA85-0F09-4706-88CA-C2BB33F880F3}"/>
  </tableStyles>
  <colors>
    <mruColors>
      <color rgb="FFFF7C80"/>
      <color rgb="FF93C4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7/relationships/slicerCache" Target="slicerCaches/slicerCache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7/relationships/slicerCache" Target="slicerCaches/slicerCache2.xml"/><Relationship Id="rId2" Type="http://schemas.openxmlformats.org/officeDocument/2006/relationships/worksheet" Target="worksheets/sheet2.xml"/><Relationship Id="rId16" Type="http://schemas.microsoft.com/office/2007/relationships/slicerCache" Target="slicerCaches/slicerCache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'[2]REPORTE 2024'!$D$21</c:f>
              <c:strCache>
                <c:ptCount val="1"/>
                <c:pt idx="0">
                  <c:v>COLOMBIA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dLbls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'[2]REPORTE 2024'!$E$20:$K$20</c15:sqref>
                  </c15:fullRef>
                </c:ext>
              </c:extLst>
              <c:f>'[1]REPORTE 2024'!$F$20:$K$20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'[2]REPORTE 2024'!$E$21:$K$21</c15:sqref>
                  </c15:fullRef>
                </c:ext>
              </c:extLst>
              <c:f>'[1]REPORTE 2024'!$F$21:$K$21</c:f>
              <c:numCache>
                <c:formatCode>General</c:formatCode>
                <c:ptCount val="6"/>
                <c:pt idx="0">
                  <c:v>253</c:v>
                </c:pt>
                <c:pt idx="1">
                  <c:v>252</c:v>
                </c:pt>
                <c:pt idx="2">
                  <c:v>250</c:v>
                </c:pt>
                <c:pt idx="3">
                  <c:v>254</c:v>
                </c:pt>
                <c:pt idx="4">
                  <c:v>257</c:v>
                </c:pt>
                <c:pt idx="5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4C-4C1D-99E2-84A1DD80E190}"/>
            </c:ext>
          </c:extLst>
        </c:ser>
        <c:ser>
          <c:idx val="1"/>
          <c:order val="1"/>
          <c:tx>
            <c:strRef>
              <c:f>'[2]REPORTE 2024'!$D$22</c:f>
              <c:strCache>
                <c:ptCount val="1"/>
                <c:pt idx="0">
                  <c:v>CORDOBA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dLbls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extLst>
                <c:ext xmlns:c15="http://schemas.microsoft.com/office/drawing/2012/chart" uri="{02D57815-91ED-43cb-92C2-25804820EDAC}">
                  <c15:fullRef>
                    <c15:sqref>'[2]REPORTE 2024'!$E$20:$K$20</c15:sqref>
                  </c15:fullRef>
                </c:ext>
              </c:extLst>
              <c:f>'[1]REPORTE 2024'!$F$20:$K$20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'[2]REPORTE 2024'!$E$22:$K$22</c15:sqref>
                  </c15:fullRef>
                </c:ext>
              </c:extLst>
              <c:f>'[1]REPORTE 2024'!$F$22:$K$22</c:f>
              <c:numCache>
                <c:formatCode>General</c:formatCode>
                <c:ptCount val="6"/>
                <c:pt idx="0">
                  <c:v>229</c:v>
                </c:pt>
                <c:pt idx="1">
                  <c:v>227</c:v>
                </c:pt>
                <c:pt idx="2">
                  <c:v>225</c:v>
                </c:pt>
                <c:pt idx="3">
                  <c:v>230</c:v>
                </c:pt>
                <c:pt idx="4">
                  <c:v>234</c:v>
                </c:pt>
                <c:pt idx="5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4C-4C1D-99E2-84A1DD80E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7587759"/>
        <c:axId val="1207581519"/>
      </c:lineChart>
      <c:catAx>
        <c:axId val="12075877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207581519"/>
        <c:crosses val="autoZero"/>
        <c:auto val="1"/>
        <c:lblAlgn val="ctr"/>
        <c:lblOffset val="100"/>
        <c:noMultiLvlLbl val="0"/>
      </c:catAx>
      <c:valAx>
        <c:axId val="1207581519"/>
        <c:scaling>
          <c:orientation val="minMax"/>
          <c:min val="22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20758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'RESUMEN CLASIFICACIÓN'!$D$43</c:f>
              <c:strCache>
                <c:ptCount val="1"/>
                <c:pt idx="0">
                  <c:v>A+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'RESUMEN CLASIFICACIÓN'!$C$44:$C$70</c:f>
              <c:strCache>
                <c:ptCount val="27"/>
                <c:pt idx="0">
                  <c:v>AYAPEL</c:v>
                </c:pt>
                <c:pt idx="1">
                  <c:v>BUENAVISTA</c:v>
                </c:pt>
                <c:pt idx="2">
                  <c:v>CANALETE</c:v>
                </c:pt>
                <c:pt idx="3">
                  <c:v>CERETÉ</c:v>
                </c:pt>
                <c:pt idx="4">
                  <c:v>CHIMÁ</c:v>
                </c:pt>
                <c:pt idx="5">
                  <c:v>CHINÚ</c:v>
                </c:pt>
                <c:pt idx="6">
                  <c:v>CIÉNAGA DE ORO</c:v>
                </c:pt>
                <c:pt idx="7">
                  <c:v>COTORRA</c:v>
                </c:pt>
                <c:pt idx="8">
                  <c:v>LA APARTADA</c:v>
                </c:pt>
                <c:pt idx="9">
                  <c:v>LOS CÓRDOBAS</c:v>
                </c:pt>
                <c:pt idx="10">
                  <c:v>MOMIL</c:v>
                </c:pt>
                <c:pt idx="11">
                  <c:v>MONTELÍBANO</c:v>
                </c:pt>
                <c:pt idx="12">
                  <c:v>MOÑITOS</c:v>
                </c:pt>
                <c:pt idx="13">
                  <c:v>PLANETA RICA</c:v>
                </c:pt>
                <c:pt idx="14">
                  <c:v>PUEBLO NUEVO</c:v>
                </c:pt>
                <c:pt idx="15">
                  <c:v>PUERTO ESCONDIDO</c:v>
                </c:pt>
                <c:pt idx="16">
                  <c:v>PUERTO LIBERTADOR</c:v>
                </c:pt>
                <c:pt idx="17">
                  <c:v>PURÍSIMA DE LA CONCEPCIÓN</c:v>
                </c:pt>
                <c:pt idx="18">
                  <c:v>SAN ANDRÉS DE SOTAVENTO</c:v>
                </c:pt>
                <c:pt idx="19">
                  <c:v>SAN ANTERO</c:v>
                </c:pt>
                <c:pt idx="20">
                  <c:v>SAN BERNARDO DEL VIENTO</c:v>
                </c:pt>
                <c:pt idx="21">
                  <c:v>SAN CARLOS</c:v>
                </c:pt>
                <c:pt idx="22">
                  <c:v>SAN JOSÉ DE URÉ</c:v>
                </c:pt>
                <c:pt idx="23">
                  <c:v>SAN PELAYO</c:v>
                </c:pt>
                <c:pt idx="24">
                  <c:v>TIERRALTA</c:v>
                </c:pt>
                <c:pt idx="25">
                  <c:v>TUCHÍN</c:v>
                </c:pt>
                <c:pt idx="26">
                  <c:v>VALENCIA</c:v>
                </c:pt>
              </c:strCache>
            </c:strRef>
          </c:cat>
          <c:val>
            <c:numRef>
              <c:f>'RESUMEN CLASIFICACIÓN'!$D$44:$D$70</c:f>
              <c:numCache>
                <c:formatCode>General</c:formatCode>
                <c:ptCount val="27"/>
                <c:pt idx="3">
                  <c:v>5</c:v>
                </c:pt>
                <c:pt idx="5">
                  <c:v>2</c:v>
                </c:pt>
                <c:pt idx="11">
                  <c:v>3</c:v>
                </c:pt>
                <c:pt idx="13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9-4B88-9CF2-E199FE3F53BB}"/>
            </c:ext>
          </c:extLst>
        </c:ser>
        <c:ser>
          <c:idx val="1"/>
          <c:order val="1"/>
          <c:tx>
            <c:strRef>
              <c:f>'RESUMEN CLASIFICACIÓN'!$E$43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'RESUMEN CLASIFICACIÓN'!$C$44:$C$70</c:f>
              <c:strCache>
                <c:ptCount val="27"/>
                <c:pt idx="0">
                  <c:v>AYAPEL</c:v>
                </c:pt>
                <c:pt idx="1">
                  <c:v>BUENAVISTA</c:v>
                </c:pt>
                <c:pt idx="2">
                  <c:v>CANALETE</c:v>
                </c:pt>
                <c:pt idx="3">
                  <c:v>CERETÉ</c:v>
                </c:pt>
                <c:pt idx="4">
                  <c:v>CHIMÁ</c:v>
                </c:pt>
                <c:pt idx="5">
                  <c:v>CHINÚ</c:v>
                </c:pt>
                <c:pt idx="6">
                  <c:v>CIÉNAGA DE ORO</c:v>
                </c:pt>
                <c:pt idx="7">
                  <c:v>COTORRA</c:v>
                </c:pt>
                <c:pt idx="8">
                  <c:v>LA APARTADA</c:v>
                </c:pt>
                <c:pt idx="9">
                  <c:v>LOS CÓRDOBAS</c:v>
                </c:pt>
                <c:pt idx="10">
                  <c:v>MOMIL</c:v>
                </c:pt>
                <c:pt idx="11">
                  <c:v>MONTELÍBANO</c:v>
                </c:pt>
                <c:pt idx="12">
                  <c:v>MOÑITOS</c:v>
                </c:pt>
                <c:pt idx="13">
                  <c:v>PLANETA RICA</c:v>
                </c:pt>
                <c:pt idx="14">
                  <c:v>PUEBLO NUEVO</c:v>
                </c:pt>
                <c:pt idx="15">
                  <c:v>PUERTO ESCONDIDO</c:v>
                </c:pt>
                <c:pt idx="16">
                  <c:v>PUERTO LIBERTADOR</c:v>
                </c:pt>
                <c:pt idx="17">
                  <c:v>PURÍSIMA DE LA CONCEPCIÓN</c:v>
                </c:pt>
                <c:pt idx="18">
                  <c:v>SAN ANDRÉS DE SOTAVENTO</c:v>
                </c:pt>
                <c:pt idx="19">
                  <c:v>SAN ANTERO</c:v>
                </c:pt>
                <c:pt idx="20">
                  <c:v>SAN BERNARDO DEL VIENTO</c:v>
                </c:pt>
                <c:pt idx="21">
                  <c:v>SAN CARLOS</c:v>
                </c:pt>
                <c:pt idx="22">
                  <c:v>SAN JOSÉ DE URÉ</c:v>
                </c:pt>
                <c:pt idx="23">
                  <c:v>SAN PELAYO</c:v>
                </c:pt>
                <c:pt idx="24">
                  <c:v>TIERRALTA</c:v>
                </c:pt>
                <c:pt idx="25">
                  <c:v>TUCHÍN</c:v>
                </c:pt>
                <c:pt idx="26">
                  <c:v>VALENCIA</c:v>
                </c:pt>
              </c:strCache>
            </c:strRef>
          </c:cat>
          <c:val>
            <c:numRef>
              <c:f>'RESUMEN CLASIFICACIÓN'!$E$44:$E$70</c:f>
              <c:numCache>
                <c:formatCode>General</c:formatCode>
                <c:ptCount val="27"/>
                <c:pt idx="0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1</c:v>
                </c:pt>
                <c:pt idx="11">
                  <c:v>3</c:v>
                </c:pt>
                <c:pt idx="13">
                  <c:v>1</c:v>
                </c:pt>
                <c:pt idx="18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9-4B88-9CF2-E199FE3F53BB}"/>
            </c:ext>
          </c:extLst>
        </c:ser>
        <c:ser>
          <c:idx val="2"/>
          <c:order val="2"/>
          <c:tx>
            <c:strRef>
              <c:f>'RESUMEN CLASIFICACIÓN'!$F$43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'RESUMEN CLASIFICACIÓN'!$C$44:$C$70</c:f>
              <c:strCache>
                <c:ptCount val="27"/>
                <c:pt idx="0">
                  <c:v>AYAPEL</c:v>
                </c:pt>
                <c:pt idx="1">
                  <c:v>BUENAVISTA</c:v>
                </c:pt>
                <c:pt idx="2">
                  <c:v>CANALETE</c:v>
                </c:pt>
                <c:pt idx="3">
                  <c:v>CERETÉ</c:v>
                </c:pt>
                <c:pt idx="4">
                  <c:v>CHIMÁ</c:v>
                </c:pt>
                <c:pt idx="5">
                  <c:v>CHINÚ</c:v>
                </c:pt>
                <c:pt idx="6">
                  <c:v>CIÉNAGA DE ORO</c:v>
                </c:pt>
                <c:pt idx="7">
                  <c:v>COTORRA</c:v>
                </c:pt>
                <c:pt idx="8">
                  <c:v>LA APARTADA</c:v>
                </c:pt>
                <c:pt idx="9">
                  <c:v>LOS CÓRDOBAS</c:v>
                </c:pt>
                <c:pt idx="10">
                  <c:v>MOMIL</c:v>
                </c:pt>
                <c:pt idx="11">
                  <c:v>MONTELÍBANO</c:v>
                </c:pt>
                <c:pt idx="12">
                  <c:v>MOÑITOS</c:v>
                </c:pt>
                <c:pt idx="13">
                  <c:v>PLANETA RICA</c:v>
                </c:pt>
                <c:pt idx="14">
                  <c:v>PUEBLO NUEVO</c:v>
                </c:pt>
                <c:pt idx="15">
                  <c:v>PUERTO ESCONDIDO</c:v>
                </c:pt>
                <c:pt idx="16">
                  <c:v>PUERTO LIBERTADOR</c:v>
                </c:pt>
                <c:pt idx="17">
                  <c:v>PURÍSIMA DE LA CONCEPCIÓN</c:v>
                </c:pt>
                <c:pt idx="18">
                  <c:v>SAN ANDRÉS DE SOTAVENTO</c:v>
                </c:pt>
                <c:pt idx="19">
                  <c:v>SAN ANTERO</c:v>
                </c:pt>
                <c:pt idx="20">
                  <c:v>SAN BERNARDO DEL VIENTO</c:v>
                </c:pt>
                <c:pt idx="21">
                  <c:v>SAN CARLOS</c:v>
                </c:pt>
                <c:pt idx="22">
                  <c:v>SAN JOSÉ DE URÉ</c:v>
                </c:pt>
                <c:pt idx="23">
                  <c:v>SAN PELAYO</c:v>
                </c:pt>
                <c:pt idx="24">
                  <c:v>TIERRALTA</c:v>
                </c:pt>
                <c:pt idx="25">
                  <c:v>TUCHÍN</c:v>
                </c:pt>
                <c:pt idx="26">
                  <c:v>VALENCIA</c:v>
                </c:pt>
              </c:strCache>
            </c:strRef>
          </c:cat>
          <c:val>
            <c:numRef>
              <c:f>'RESUMEN CLASIFICACIÓN'!$F$44:$F$70</c:f>
              <c:numCache>
                <c:formatCode>General</c:formatCode>
                <c:ptCount val="27"/>
                <c:pt idx="3">
                  <c:v>4</c:v>
                </c:pt>
                <c:pt idx="5">
                  <c:v>4</c:v>
                </c:pt>
                <c:pt idx="6">
                  <c:v>2</c:v>
                </c:pt>
                <c:pt idx="11">
                  <c:v>2</c:v>
                </c:pt>
                <c:pt idx="13">
                  <c:v>1</c:v>
                </c:pt>
                <c:pt idx="14">
                  <c:v>2</c:v>
                </c:pt>
                <c:pt idx="16">
                  <c:v>2</c:v>
                </c:pt>
                <c:pt idx="18">
                  <c:v>1</c:v>
                </c:pt>
                <c:pt idx="20">
                  <c:v>1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29-4B88-9CF2-E199FE3F53BB}"/>
            </c:ext>
          </c:extLst>
        </c:ser>
        <c:ser>
          <c:idx val="3"/>
          <c:order val="3"/>
          <c:tx>
            <c:strRef>
              <c:f>'RESUMEN CLASIFICACIÓN'!$G$43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'RESUMEN CLASIFICACIÓN'!$C$44:$C$70</c:f>
              <c:strCache>
                <c:ptCount val="27"/>
                <c:pt idx="0">
                  <c:v>AYAPEL</c:v>
                </c:pt>
                <c:pt idx="1">
                  <c:v>BUENAVISTA</c:v>
                </c:pt>
                <c:pt idx="2">
                  <c:v>CANALETE</c:v>
                </c:pt>
                <c:pt idx="3">
                  <c:v>CERETÉ</c:v>
                </c:pt>
                <c:pt idx="4">
                  <c:v>CHIMÁ</c:v>
                </c:pt>
                <c:pt idx="5">
                  <c:v>CHINÚ</c:v>
                </c:pt>
                <c:pt idx="6">
                  <c:v>CIÉNAGA DE ORO</c:v>
                </c:pt>
                <c:pt idx="7">
                  <c:v>COTORRA</c:v>
                </c:pt>
                <c:pt idx="8">
                  <c:v>LA APARTADA</c:v>
                </c:pt>
                <c:pt idx="9">
                  <c:v>LOS CÓRDOBAS</c:v>
                </c:pt>
                <c:pt idx="10">
                  <c:v>MOMIL</c:v>
                </c:pt>
                <c:pt idx="11">
                  <c:v>MONTELÍBANO</c:v>
                </c:pt>
                <c:pt idx="12">
                  <c:v>MOÑITOS</c:v>
                </c:pt>
                <c:pt idx="13">
                  <c:v>PLANETA RICA</c:v>
                </c:pt>
                <c:pt idx="14">
                  <c:v>PUEBLO NUEVO</c:v>
                </c:pt>
                <c:pt idx="15">
                  <c:v>PUERTO ESCONDIDO</c:v>
                </c:pt>
                <c:pt idx="16">
                  <c:v>PUERTO LIBERTADOR</c:v>
                </c:pt>
                <c:pt idx="17">
                  <c:v>PURÍSIMA DE LA CONCEPCIÓN</c:v>
                </c:pt>
                <c:pt idx="18">
                  <c:v>SAN ANDRÉS DE SOTAVENTO</c:v>
                </c:pt>
                <c:pt idx="19">
                  <c:v>SAN ANTERO</c:v>
                </c:pt>
                <c:pt idx="20">
                  <c:v>SAN BERNARDO DEL VIENTO</c:v>
                </c:pt>
                <c:pt idx="21">
                  <c:v>SAN CARLOS</c:v>
                </c:pt>
                <c:pt idx="22">
                  <c:v>SAN JOSÉ DE URÉ</c:v>
                </c:pt>
                <c:pt idx="23">
                  <c:v>SAN PELAYO</c:v>
                </c:pt>
                <c:pt idx="24">
                  <c:v>TIERRALTA</c:v>
                </c:pt>
                <c:pt idx="25">
                  <c:v>TUCHÍN</c:v>
                </c:pt>
                <c:pt idx="26">
                  <c:v>VALENCIA</c:v>
                </c:pt>
              </c:strCache>
            </c:strRef>
          </c:cat>
          <c:val>
            <c:numRef>
              <c:f>'RESUMEN CLASIFICACIÓN'!$G$44:$G$70</c:f>
              <c:numCache>
                <c:formatCode>General</c:formatCode>
                <c:ptCount val="27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9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3">
                  <c:v>2</c:v>
                </c:pt>
                <c:pt idx="24">
                  <c:v>8</c:v>
                </c:pt>
                <c:pt idx="2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29-4B88-9CF2-E199FE3F53BB}"/>
            </c:ext>
          </c:extLst>
        </c:ser>
        <c:ser>
          <c:idx val="4"/>
          <c:order val="4"/>
          <c:tx>
            <c:strRef>
              <c:f>'RESUMEN CLASIFICACIÓN'!$H$43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'RESUMEN CLASIFICACIÓN'!$C$44:$C$70</c:f>
              <c:strCache>
                <c:ptCount val="27"/>
                <c:pt idx="0">
                  <c:v>AYAPEL</c:v>
                </c:pt>
                <c:pt idx="1">
                  <c:v>BUENAVISTA</c:v>
                </c:pt>
                <c:pt idx="2">
                  <c:v>CANALETE</c:v>
                </c:pt>
                <c:pt idx="3">
                  <c:v>CERETÉ</c:v>
                </c:pt>
                <c:pt idx="4">
                  <c:v>CHIMÁ</c:v>
                </c:pt>
                <c:pt idx="5">
                  <c:v>CHINÚ</c:v>
                </c:pt>
                <c:pt idx="6">
                  <c:v>CIÉNAGA DE ORO</c:v>
                </c:pt>
                <c:pt idx="7">
                  <c:v>COTORRA</c:v>
                </c:pt>
                <c:pt idx="8">
                  <c:v>LA APARTADA</c:v>
                </c:pt>
                <c:pt idx="9">
                  <c:v>LOS CÓRDOBAS</c:v>
                </c:pt>
                <c:pt idx="10">
                  <c:v>MOMIL</c:v>
                </c:pt>
                <c:pt idx="11">
                  <c:v>MONTELÍBANO</c:v>
                </c:pt>
                <c:pt idx="12">
                  <c:v>MOÑITOS</c:v>
                </c:pt>
                <c:pt idx="13">
                  <c:v>PLANETA RICA</c:v>
                </c:pt>
                <c:pt idx="14">
                  <c:v>PUEBLO NUEVO</c:v>
                </c:pt>
                <c:pt idx="15">
                  <c:v>PUERTO ESCONDIDO</c:v>
                </c:pt>
                <c:pt idx="16">
                  <c:v>PUERTO LIBERTADOR</c:v>
                </c:pt>
                <c:pt idx="17">
                  <c:v>PURÍSIMA DE LA CONCEPCIÓN</c:v>
                </c:pt>
                <c:pt idx="18">
                  <c:v>SAN ANDRÉS DE SOTAVENTO</c:v>
                </c:pt>
                <c:pt idx="19">
                  <c:v>SAN ANTERO</c:v>
                </c:pt>
                <c:pt idx="20">
                  <c:v>SAN BERNARDO DEL VIENTO</c:v>
                </c:pt>
                <c:pt idx="21">
                  <c:v>SAN CARLOS</c:v>
                </c:pt>
                <c:pt idx="22">
                  <c:v>SAN JOSÉ DE URÉ</c:v>
                </c:pt>
                <c:pt idx="23">
                  <c:v>SAN PELAYO</c:v>
                </c:pt>
                <c:pt idx="24">
                  <c:v>TIERRALTA</c:v>
                </c:pt>
                <c:pt idx="25">
                  <c:v>TUCHÍN</c:v>
                </c:pt>
                <c:pt idx="26">
                  <c:v>VALENCIA</c:v>
                </c:pt>
              </c:strCache>
            </c:strRef>
          </c:cat>
          <c:val>
            <c:numRef>
              <c:f>'RESUMEN CLASIFICACIÓN'!$H$44:$H$70</c:f>
              <c:numCache>
                <c:formatCode>General</c:formatCode>
                <c:ptCount val="27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9</c:v>
                </c:pt>
                <c:pt idx="7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6</c:v>
                </c:pt>
                <c:pt idx="12">
                  <c:v>8</c:v>
                </c:pt>
                <c:pt idx="13">
                  <c:v>12</c:v>
                </c:pt>
                <c:pt idx="14">
                  <c:v>7</c:v>
                </c:pt>
                <c:pt idx="15">
                  <c:v>9</c:v>
                </c:pt>
                <c:pt idx="16">
                  <c:v>7</c:v>
                </c:pt>
                <c:pt idx="17">
                  <c:v>4</c:v>
                </c:pt>
                <c:pt idx="18">
                  <c:v>9</c:v>
                </c:pt>
                <c:pt idx="19">
                  <c:v>3</c:v>
                </c:pt>
                <c:pt idx="20">
                  <c:v>7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17</c:v>
                </c:pt>
                <c:pt idx="25">
                  <c:v>6</c:v>
                </c:pt>
                <c:pt idx="2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29-4B88-9CF2-E199FE3F5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1453732719"/>
        <c:axId val="1453710671"/>
      </c:barChart>
      <c:catAx>
        <c:axId val="1453732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453710671"/>
        <c:crosses val="autoZero"/>
        <c:auto val="1"/>
        <c:lblAlgn val="ctr"/>
        <c:lblOffset val="100"/>
        <c:noMultiLvlLbl val="0"/>
      </c:catAx>
      <c:valAx>
        <c:axId val="1453710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453732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'RESUMEN CLASIFICACIÓN'!$D$77</c:f>
              <c:strCache>
                <c:ptCount val="1"/>
                <c:pt idx="0">
                  <c:v>A+</c:v>
                </c:pt>
              </c:strCache>
            </c:strRef>
          </c:tx>
          <c:spPr>
            <a:solidFill>
              <a:srgbClr val="93C47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'RESUMEN CLASIFICACIÓN'!$C$78:$C$104</c:f>
              <c:strCache>
                <c:ptCount val="27"/>
                <c:pt idx="0">
                  <c:v>AYAPEL</c:v>
                </c:pt>
                <c:pt idx="1">
                  <c:v>BUENAVISTA</c:v>
                </c:pt>
                <c:pt idx="2">
                  <c:v>CANALETE</c:v>
                </c:pt>
                <c:pt idx="3">
                  <c:v>CERETÉ</c:v>
                </c:pt>
                <c:pt idx="4">
                  <c:v>CHIMÁ</c:v>
                </c:pt>
                <c:pt idx="5">
                  <c:v>CHINÚ</c:v>
                </c:pt>
                <c:pt idx="6">
                  <c:v>CIÉNAGA DE ORO</c:v>
                </c:pt>
                <c:pt idx="7">
                  <c:v>COTORRA</c:v>
                </c:pt>
                <c:pt idx="8">
                  <c:v>LA APARTADA</c:v>
                </c:pt>
                <c:pt idx="9">
                  <c:v>LOS CÓRDOBAS</c:v>
                </c:pt>
                <c:pt idx="10">
                  <c:v>MOMIL</c:v>
                </c:pt>
                <c:pt idx="11">
                  <c:v>MONTELÍBANO</c:v>
                </c:pt>
                <c:pt idx="12">
                  <c:v>MOÑITOS</c:v>
                </c:pt>
                <c:pt idx="13">
                  <c:v>PLANETA RICA</c:v>
                </c:pt>
                <c:pt idx="14">
                  <c:v>PUEBLO NUEVO</c:v>
                </c:pt>
                <c:pt idx="15">
                  <c:v>PUERTO ESCONDIDO</c:v>
                </c:pt>
                <c:pt idx="16">
                  <c:v>PUERTO LIBERTADOR</c:v>
                </c:pt>
                <c:pt idx="17">
                  <c:v>PURÍSIMA DE LA CONCEPCIÓN</c:v>
                </c:pt>
                <c:pt idx="18">
                  <c:v>SAN ANDRÉS DE SOTAVENTO</c:v>
                </c:pt>
                <c:pt idx="19">
                  <c:v>SAN ANTERO</c:v>
                </c:pt>
                <c:pt idx="20">
                  <c:v>SAN BERNARDO DEL VIENTO</c:v>
                </c:pt>
                <c:pt idx="21">
                  <c:v>SAN CARLOS</c:v>
                </c:pt>
                <c:pt idx="22">
                  <c:v>SAN JOSÉ DE URÉ</c:v>
                </c:pt>
                <c:pt idx="23">
                  <c:v>SAN PELAYO</c:v>
                </c:pt>
                <c:pt idx="24">
                  <c:v>TIERRALTA</c:v>
                </c:pt>
                <c:pt idx="25">
                  <c:v>TUCHÍN</c:v>
                </c:pt>
                <c:pt idx="26">
                  <c:v>VALENCIA</c:v>
                </c:pt>
              </c:strCache>
            </c:strRef>
          </c:cat>
          <c:val>
            <c:numRef>
              <c:f>'RESUMEN CLASIFICACIÓN'!$D$78:$D$104</c:f>
              <c:numCache>
                <c:formatCode>General</c:formatCode>
                <c:ptCount val="27"/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94-4E2E-A3D8-6F03269D33AE}"/>
            </c:ext>
          </c:extLst>
        </c:ser>
        <c:ser>
          <c:idx val="1"/>
          <c:order val="1"/>
          <c:tx>
            <c:strRef>
              <c:f>'RESUMEN CLASIFICACIÓN'!$E$77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'RESUMEN CLASIFICACIÓN'!$C$78:$C$104</c:f>
              <c:strCache>
                <c:ptCount val="27"/>
                <c:pt idx="0">
                  <c:v>AYAPEL</c:v>
                </c:pt>
                <c:pt idx="1">
                  <c:v>BUENAVISTA</c:v>
                </c:pt>
                <c:pt idx="2">
                  <c:v>CANALETE</c:v>
                </c:pt>
                <c:pt idx="3">
                  <c:v>CERETÉ</c:v>
                </c:pt>
                <c:pt idx="4">
                  <c:v>CHIMÁ</c:v>
                </c:pt>
                <c:pt idx="5">
                  <c:v>CHINÚ</c:v>
                </c:pt>
                <c:pt idx="6">
                  <c:v>CIÉNAGA DE ORO</c:v>
                </c:pt>
                <c:pt idx="7">
                  <c:v>COTORRA</c:v>
                </c:pt>
                <c:pt idx="8">
                  <c:v>LA APARTADA</c:v>
                </c:pt>
                <c:pt idx="9">
                  <c:v>LOS CÓRDOBAS</c:v>
                </c:pt>
                <c:pt idx="10">
                  <c:v>MOMIL</c:v>
                </c:pt>
                <c:pt idx="11">
                  <c:v>MONTELÍBANO</c:v>
                </c:pt>
                <c:pt idx="12">
                  <c:v>MOÑITOS</c:v>
                </c:pt>
                <c:pt idx="13">
                  <c:v>PLANETA RICA</c:v>
                </c:pt>
                <c:pt idx="14">
                  <c:v>PUEBLO NUEVO</c:v>
                </c:pt>
                <c:pt idx="15">
                  <c:v>PUERTO ESCONDIDO</c:v>
                </c:pt>
                <c:pt idx="16">
                  <c:v>PUERTO LIBERTADOR</c:v>
                </c:pt>
                <c:pt idx="17">
                  <c:v>PURÍSIMA DE LA CONCEPCIÓN</c:v>
                </c:pt>
                <c:pt idx="18">
                  <c:v>SAN ANDRÉS DE SOTAVENTO</c:v>
                </c:pt>
                <c:pt idx="19">
                  <c:v>SAN ANTERO</c:v>
                </c:pt>
                <c:pt idx="20">
                  <c:v>SAN BERNARDO DEL VIENTO</c:v>
                </c:pt>
                <c:pt idx="21">
                  <c:v>SAN CARLOS</c:v>
                </c:pt>
                <c:pt idx="22">
                  <c:v>SAN JOSÉ DE URÉ</c:v>
                </c:pt>
                <c:pt idx="23">
                  <c:v>SAN PELAYO</c:v>
                </c:pt>
                <c:pt idx="24">
                  <c:v>TIERRALTA</c:v>
                </c:pt>
                <c:pt idx="25">
                  <c:v>TUCHÍN</c:v>
                </c:pt>
                <c:pt idx="26">
                  <c:v>VALENCIA</c:v>
                </c:pt>
              </c:strCache>
            </c:strRef>
          </c:cat>
          <c:val>
            <c:numRef>
              <c:f>'RESUMEN CLASIFICACIÓN'!$E$78:$E$104</c:f>
              <c:numCache>
                <c:formatCode>General</c:formatCode>
                <c:ptCount val="27"/>
                <c:pt idx="5">
                  <c:v>1</c:v>
                </c:pt>
                <c:pt idx="6">
                  <c:v>1</c:v>
                </c:pt>
                <c:pt idx="11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94-4E2E-A3D8-6F03269D33AE}"/>
            </c:ext>
          </c:extLst>
        </c:ser>
        <c:ser>
          <c:idx val="2"/>
          <c:order val="2"/>
          <c:tx>
            <c:strRef>
              <c:f>'RESUMEN CLASIFICACIÓN'!$F$77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'RESUMEN CLASIFICACIÓN'!$C$78:$C$104</c:f>
              <c:strCache>
                <c:ptCount val="27"/>
                <c:pt idx="0">
                  <c:v>AYAPEL</c:v>
                </c:pt>
                <c:pt idx="1">
                  <c:v>BUENAVISTA</c:v>
                </c:pt>
                <c:pt idx="2">
                  <c:v>CANALETE</c:v>
                </c:pt>
                <c:pt idx="3">
                  <c:v>CERETÉ</c:v>
                </c:pt>
                <c:pt idx="4">
                  <c:v>CHIMÁ</c:v>
                </c:pt>
                <c:pt idx="5">
                  <c:v>CHINÚ</c:v>
                </c:pt>
                <c:pt idx="6">
                  <c:v>CIÉNAGA DE ORO</c:v>
                </c:pt>
                <c:pt idx="7">
                  <c:v>COTORRA</c:v>
                </c:pt>
                <c:pt idx="8">
                  <c:v>LA APARTADA</c:v>
                </c:pt>
                <c:pt idx="9">
                  <c:v>LOS CÓRDOBAS</c:v>
                </c:pt>
                <c:pt idx="10">
                  <c:v>MOMIL</c:v>
                </c:pt>
                <c:pt idx="11">
                  <c:v>MONTELÍBANO</c:v>
                </c:pt>
                <c:pt idx="12">
                  <c:v>MOÑITOS</c:v>
                </c:pt>
                <c:pt idx="13">
                  <c:v>PLANETA RICA</c:v>
                </c:pt>
                <c:pt idx="14">
                  <c:v>PUEBLO NUEVO</c:v>
                </c:pt>
                <c:pt idx="15">
                  <c:v>PUERTO ESCONDIDO</c:v>
                </c:pt>
                <c:pt idx="16">
                  <c:v>PUERTO LIBERTADOR</c:v>
                </c:pt>
                <c:pt idx="17">
                  <c:v>PURÍSIMA DE LA CONCEPCIÓN</c:v>
                </c:pt>
                <c:pt idx="18">
                  <c:v>SAN ANDRÉS DE SOTAVENTO</c:v>
                </c:pt>
                <c:pt idx="19">
                  <c:v>SAN ANTERO</c:v>
                </c:pt>
                <c:pt idx="20">
                  <c:v>SAN BERNARDO DEL VIENTO</c:v>
                </c:pt>
                <c:pt idx="21">
                  <c:v>SAN CARLOS</c:v>
                </c:pt>
                <c:pt idx="22">
                  <c:v>SAN JOSÉ DE URÉ</c:v>
                </c:pt>
                <c:pt idx="23">
                  <c:v>SAN PELAYO</c:v>
                </c:pt>
                <c:pt idx="24">
                  <c:v>TIERRALTA</c:v>
                </c:pt>
                <c:pt idx="25">
                  <c:v>TUCHÍN</c:v>
                </c:pt>
                <c:pt idx="26">
                  <c:v>VALENCIA</c:v>
                </c:pt>
              </c:strCache>
            </c:strRef>
          </c:cat>
          <c:val>
            <c:numRef>
              <c:f>'RESUMEN CLASIFICACIÓN'!$F$78:$F$104</c:f>
              <c:numCache>
                <c:formatCode>General</c:formatCode>
                <c:ptCount val="27"/>
                <c:pt idx="3">
                  <c:v>4</c:v>
                </c:pt>
                <c:pt idx="5">
                  <c:v>4</c:v>
                </c:pt>
                <c:pt idx="6">
                  <c:v>2</c:v>
                </c:pt>
                <c:pt idx="11">
                  <c:v>2</c:v>
                </c:pt>
                <c:pt idx="13">
                  <c:v>1</c:v>
                </c:pt>
                <c:pt idx="14">
                  <c:v>2</c:v>
                </c:pt>
                <c:pt idx="20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94-4E2E-A3D8-6F03269D33AE}"/>
            </c:ext>
          </c:extLst>
        </c:ser>
        <c:ser>
          <c:idx val="3"/>
          <c:order val="3"/>
          <c:tx>
            <c:strRef>
              <c:f>'RESUMEN CLASIFICACIÓN'!$G$77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'RESUMEN CLASIFICACIÓN'!$C$78:$C$104</c:f>
              <c:strCache>
                <c:ptCount val="27"/>
                <c:pt idx="0">
                  <c:v>AYAPEL</c:v>
                </c:pt>
                <c:pt idx="1">
                  <c:v>BUENAVISTA</c:v>
                </c:pt>
                <c:pt idx="2">
                  <c:v>CANALETE</c:v>
                </c:pt>
                <c:pt idx="3">
                  <c:v>CERETÉ</c:v>
                </c:pt>
                <c:pt idx="4">
                  <c:v>CHIMÁ</c:v>
                </c:pt>
                <c:pt idx="5">
                  <c:v>CHINÚ</c:v>
                </c:pt>
                <c:pt idx="6">
                  <c:v>CIÉNAGA DE ORO</c:v>
                </c:pt>
                <c:pt idx="7">
                  <c:v>COTORRA</c:v>
                </c:pt>
                <c:pt idx="8">
                  <c:v>LA APARTADA</c:v>
                </c:pt>
                <c:pt idx="9">
                  <c:v>LOS CÓRDOBAS</c:v>
                </c:pt>
                <c:pt idx="10">
                  <c:v>MOMIL</c:v>
                </c:pt>
                <c:pt idx="11">
                  <c:v>MONTELÍBANO</c:v>
                </c:pt>
                <c:pt idx="12">
                  <c:v>MOÑITOS</c:v>
                </c:pt>
                <c:pt idx="13">
                  <c:v>PLANETA RICA</c:v>
                </c:pt>
                <c:pt idx="14">
                  <c:v>PUEBLO NUEVO</c:v>
                </c:pt>
                <c:pt idx="15">
                  <c:v>PUERTO ESCONDIDO</c:v>
                </c:pt>
                <c:pt idx="16">
                  <c:v>PUERTO LIBERTADOR</c:v>
                </c:pt>
                <c:pt idx="17">
                  <c:v>PURÍSIMA DE LA CONCEPCIÓN</c:v>
                </c:pt>
                <c:pt idx="18">
                  <c:v>SAN ANDRÉS DE SOTAVENTO</c:v>
                </c:pt>
                <c:pt idx="19">
                  <c:v>SAN ANTERO</c:v>
                </c:pt>
                <c:pt idx="20">
                  <c:v>SAN BERNARDO DEL VIENTO</c:v>
                </c:pt>
                <c:pt idx="21">
                  <c:v>SAN CARLOS</c:v>
                </c:pt>
                <c:pt idx="22">
                  <c:v>SAN JOSÉ DE URÉ</c:v>
                </c:pt>
                <c:pt idx="23">
                  <c:v>SAN PELAYO</c:v>
                </c:pt>
                <c:pt idx="24">
                  <c:v>TIERRALTA</c:v>
                </c:pt>
                <c:pt idx="25">
                  <c:v>TUCHÍN</c:v>
                </c:pt>
                <c:pt idx="26">
                  <c:v>VALENCIA</c:v>
                </c:pt>
              </c:strCache>
            </c:strRef>
          </c:cat>
          <c:val>
            <c:numRef>
              <c:f>'RESUMEN CLASIFICACIÓN'!$G$78:$G$104</c:f>
              <c:numCache>
                <c:formatCode>General</c:formatCode>
                <c:ptCount val="27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9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3">
                  <c:v>2</c:v>
                </c:pt>
                <c:pt idx="24">
                  <c:v>8</c:v>
                </c:pt>
                <c:pt idx="2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94-4E2E-A3D8-6F03269D33AE}"/>
            </c:ext>
          </c:extLst>
        </c:ser>
        <c:ser>
          <c:idx val="4"/>
          <c:order val="4"/>
          <c:tx>
            <c:strRef>
              <c:f>'RESUMEN CLASIFICACIÓN'!$H$77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'RESUMEN CLASIFICACIÓN'!$C$78:$C$104</c:f>
              <c:strCache>
                <c:ptCount val="27"/>
                <c:pt idx="0">
                  <c:v>AYAPEL</c:v>
                </c:pt>
                <c:pt idx="1">
                  <c:v>BUENAVISTA</c:v>
                </c:pt>
                <c:pt idx="2">
                  <c:v>CANALETE</c:v>
                </c:pt>
                <c:pt idx="3">
                  <c:v>CERETÉ</c:v>
                </c:pt>
                <c:pt idx="4">
                  <c:v>CHIMÁ</c:v>
                </c:pt>
                <c:pt idx="5">
                  <c:v>CHINÚ</c:v>
                </c:pt>
                <c:pt idx="6">
                  <c:v>CIÉNAGA DE ORO</c:v>
                </c:pt>
                <c:pt idx="7">
                  <c:v>COTORRA</c:v>
                </c:pt>
                <c:pt idx="8">
                  <c:v>LA APARTADA</c:v>
                </c:pt>
                <c:pt idx="9">
                  <c:v>LOS CÓRDOBAS</c:v>
                </c:pt>
                <c:pt idx="10">
                  <c:v>MOMIL</c:v>
                </c:pt>
                <c:pt idx="11">
                  <c:v>MONTELÍBANO</c:v>
                </c:pt>
                <c:pt idx="12">
                  <c:v>MOÑITOS</c:v>
                </c:pt>
                <c:pt idx="13">
                  <c:v>PLANETA RICA</c:v>
                </c:pt>
                <c:pt idx="14">
                  <c:v>PUEBLO NUEVO</c:v>
                </c:pt>
                <c:pt idx="15">
                  <c:v>PUERTO ESCONDIDO</c:v>
                </c:pt>
                <c:pt idx="16">
                  <c:v>PUERTO LIBERTADOR</c:v>
                </c:pt>
                <c:pt idx="17">
                  <c:v>PURÍSIMA DE LA CONCEPCIÓN</c:v>
                </c:pt>
                <c:pt idx="18">
                  <c:v>SAN ANDRÉS DE SOTAVENTO</c:v>
                </c:pt>
                <c:pt idx="19">
                  <c:v>SAN ANTERO</c:v>
                </c:pt>
                <c:pt idx="20">
                  <c:v>SAN BERNARDO DEL VIENTO</c:v>
                </c:pt>
                <c:pt idx="21">
                  <c:v>SAN CARLOS</c:v>
                </c:pt>
                <c:pt idx="22">
                  <c:v>SAN JOSÉ DE URÉ</c:v>
                </c:pt>
                <c:pt idx="23">
                  <c:v>SAN PELAYO</c:v>
                </c:pt>
                <c:pt idx="24">
                  <c:v>TIERRALTA</c:v>
                </c:pt>
                <c:pt idx="25">
                  <c:v>TUCHÍN</c:v>
                </c:pt>
                <c:pt idx="26">
                  <c:v>VALENCIA</c:v>
                </c:pt>
              </c:strCache>
            </c:strRef>
          </c:cat>
          <c:val>
            <c:numRef>
              <c:f>'RESUMEN CLASIFICACIÓN'!$H$78:$H$104</c:f>
              <c:numCache>
                <c:formatCode>General</c:formatCode>
                <c:ptCount val="27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9</c:v>
                </c:pt>
                <c:pt idx="7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  <c:pt idx="12">
                  <c:v>8</c:v>
                </c:pt>
                <c:pt idx="13">
                  <c:v>11</c:v>
                </c:pt>
                <c:pt idx="14">
                  <c:v>7</c:v>
                </c:pt>
                <c:pt idx="15">
                  <c:v>9</c:v>
                </c:pt>
                <c:pt idx="16">
                  <c:v>7</c:v>
                </c:pt>
                <c:pt idx="17">
                  <c:v>4</c:v>
                </c:pt>
                <c:pt idx="18">
                  <c:v>9</c:v>
                </c:pt>
                <c:pt idx="19">
                  <c:v>3</c:v>
                </c:pt>
                <c:pt idx="20">
                  <c:v>7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17</c:v>
                </c:pt>
                <c:pt idx="25">
                  <c:v>6</c:v>
                </c:pt>
                <c:pt idx="2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94-4E2E-A3D8-6F03269D33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814418799"/>
        <c:axId val="1814403823"/>
      </c:barChart>
      <c:catAx>
        <c:axId val="1814418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14403823"/>
        <c:crosses val="autoZero"/>
        <c:auto val="1"/>
        <c:lblAlgn val="ctr"/>
        <c:lblOffset val="100"/>
        <c:noMultiLvlLbl val="0"/>
      </c:catAx>
      <c:valAx>
        <c:axId val="1814403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14418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'RESUMEN CLASIFICACIÓN'!$D$113</c:f>
              <c:strCache>
                <c:ptCount val="1"/>
                <c:pt idx="0">
                  <c:v>A+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CLASIFICACIÓN'!$C$114:$C$119</c:f>
              <c:strCache>
                <c:ptCount val="6"/>
                <c:pt idx="0">
                  <c:v>REGIÓN ALTO SINÚ</c:v>
                </c:pt>
                <c:pt idx="1">
                  <c:v>REGIÓN BAJO SINÚ</c:v>
                </c:pt>
                <c:pt idx="2">
                  <c:v>REGIÓN COSTANERA</c:v>
                </c:pt>
                <c:pt idx="3">
                  <c:v>REGIÓN MEDIO SINÚ</c:v>
                </c:pt>
                <c:pt idx="4">
                  <c:v>REGIÓN SABANA</c:v>
                </c:pt>
                <c:pt idx="5">
                  <c:v>REGIÓN SAN JORGE</c:v>
                </c:pt>
              </c:strCache>
            </c:strRef>
          </c:cat>
          <c:val>
            <c:numRef>
              <c:f>'RESUMEN CLASIFICACIÓN'!$D$114:$D$119</c:f>
              <c:numCache>
                <c:formatCode>General</c:formatCode>
                <c:ptCount val="6"/>
                <c:pt idx="3">
                  <c:v>5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A-4DF7-B8E1-4E43820553AD}"/>
            </c:ext>
          </c:extLst>
        </c:ser>
        <c:ser>
          <c:idx val="1"/>
          <c:order val="1"/>
          <c:tx>
            <c:strRef>
              <c:f>'RESUMEN CLASIFICACIÓN'!$E$113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93C47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CLASIFICACIÓN'!$C$114:$C$119</c:f>
              <c:strCache>
                <c:ptCount val="6"/>
                <c:pt idx="0">
                  <c:v>REGIÓN ALTO SINÚ</c:v>
                </c:pt>
                <c:pt idx="1">
                  <c:v>REGIÓN BAJO SINÚ</c:v>
                </c:pt>
                <c:pt idx="2">
                  <c:v>REGIÓN COSTANERA</c:v>
                </c:pt>
                <c:pt idx="3">
                  <c:v>REGIÓN MEDIO SINÚ</c:v>
                </c:pt>
                <c:pt idx="4">
                  <c:v>REGIÓN SABANA</c:v>
                </c:pt>
                <c:pt idx="5">
                  <c:v>REGIÓN SAN JORGE</c:v>
                </c:pt>
              </c:strCache>
            </c:strRef>
          </c:cat>
          <c:val>
            <c:numRef>
              <c:f>'RESUMEN CLASIFICACIÓN'!$E$114:$E$119</c:f>
              <c:numCache>
                <c:formatCode>General</c:formatCode>
                <c:ptCount val="6"/>
                <c:pt idx="3">
                  <c:v>3</c:v>
                </c:pt>
                <c:pt idx="4">
                  <c:v>2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0A-4DF7-B8E1-4E43820553AD}"/>
            </c:ext>
          </c:extLst>
        </c:ser>
        <c:ser>
          <c:idx val="2"/>
          <c:order val="2"/>
          <c:tx>
            <c:strRef>
              <c:f>'RESUMEN CLASIFICACIÓN'!$F$113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CLASIFICACIÓN'!$C$114:$C$119</c:f>
              <c:strCache>
                <c:ptCount val="6"/>
                <c:pt idx="0">
                  <c:v>REGIÓN ALTO SINÚ</c:v>
                </c:pt>
                <c:pt idx="1">
                  <c:v>REGIÓN BAJO SINÚ</c:v>
                </c:pt>
                <c:pt idx="2">
                  <c:v>REGIÓN COSTANERA</c:v>
                </c:pt>
                <c:pt idx="3">
                  <c:v>REGIÓN MEDIO SINÚ</c:v>
                </c:pt>
                <c:pt idx="4">
                  <c:v>REGIÓN SABANA</c:v>
                </c:pt>
                <c:pt idx="5">
                  <c:v>REGIÓN SAN JORGE</c:v>
                </c:pt>
              </c:strCache>
            </c:strRef>
          </c:cat>
          <c:val>
            <c:numRef>
              <c:f>'RESUMEN CLASIFICACIÓN'!$F$114:$F$119</c:f>
              <c:numCache>
                <c:formatCode>General</c:formatCode>
                <c:ptCount val="6"/>
                <c:pt idx="0">
                  <c:v>5</c:v>
                </c:pt>
                <c:pt idx="2">
                  <c:v>1</c:v>
                </c:pt>
                <c:pt idx="3">
                  <c:v>9</c:v>
                </c:pt>
                <c:pt idx="4">
                  <c:v>5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0A-4DF7-B8E1-4E43820553AD}"/>
            </c:ext>
          </c:extLst>
        </c:ser>
        <c:ser>
          <c:idx val="3"/>
          <c:order val="3"/>
          <c:tx>
            <c:strRef>
              <c:f>'RESUMEN CLASIFICACIÓN'!$G$113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CLASIFICACIÓN'!$C$114:$C$119</c:f>
              <c:strCache>
                <c:ptCount val="6"/>
                <c:pt idx="0">
                  <c:v>REGIÓN ALTO SINÚ</c:v>
                </c:pt>
                <c:pt idx="1">
                  <c:v>REGIÓN BAJO SINÚ</c:v>
                </c:pt>
                <c:pt idx="2">
                  <c:v>REGIÓN COSTANERA</c:v>
                </c:pt>
                <c:pt idx="3">
                  <c:v>REGIÓN MEDIO SINÚ</c:v>
                </c:pt>
                <c:pt idx="4">
                  <c:v>REGIÓN SABANA</c:v>
                </c:pt>
                <c:pt idx="5">
                  <c:v>REGIÓN SAN JORGE</c:v>
                </c:pt>
              </c:strCache>
            </c:strRef>
          </c:cat>
          <c:val>
            <c:numRef>
              <c:f>'RESUMEN CLASIFICACIÓN'!$G$114:$G$119</c:f>
              <c:numCache>
                <c:formatCode>General</c:formatCode>
                <c:ptCount val="6"/>
                <c:pt idx="0">
                  <c:v>11</c:v>
                </c:pt>
                <c:pt idx="1">
                  <c:v>5</c:v>
                </c:pt>
                <c:pt idx="2">
                  <c:v>18</c:v>
                </c:pt>
                <c:pt idx="3">
                  <c:v>17</c:v>
                </c:pt>
                <c:pt idx="4">
                  <c:v>6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0A-4DF7-B8E1-4E43820553AD}"/>
            </c:ext>
          </c:extLst>
        </c:ser>
        <c:ser>
          <c:idx val="4"/>
          <c:order val="4"/>
          <c:tx>
            <c:strRef>
              <c:f>'RESUMEN CLASIFICACIÓN'!$H$113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CLASIFICACIÓN'!$C$114:$C$119</c:f>
              <c:strCache>
                <c:ptCount val="6"/>
                <c:pt idx="0">
                  <c:v>REGIÓN ALTO SINÚ</c:v>
                </c:pt>
                <c:pt idx="1">
                  <c:v>REGIÓN BAJO SINÚ</c:v>
                </c:pt>
                <c:pt idx="2">
                  <c:v>REGIÓN COSTANERA</c:v>
                </c:pt>
                <c:pt idx="3">
                  <c:v>REGIÓN MEDIO SINÚ</c:v>
                </c:pt>
                <c:pt idx="4">
                  <c:v>REGIÓN SABANA</c:v>
                </c:pt>
                <c:pt idx="5">
                  <c:v>REGIÓN SAN JORGE</c:v>
                </c:pt>
              </c:strCache>
            </c:strRef>
          </c:cat>
          <c:val>
            <c:numRef>
              <c:f>'RESUMEN CLASIFICACIÓN'!$H$114:$H$119</c:f>
              <c:numCache>
                <c:formatCode>General</c:formatCode>
                <c:ptCount val="6"/>
                <c:pt idx="0">
                  <c:v>27</c:v>
                </c:pt>
                <c:pt idx="1">
                  <c:v>12</c:v>
                </c:pt>
                <c:pt idx="2">
                  <c:v>37</c:v>
                </c:pt>
                <c:pt idx="3">
                  <c:v>22</c:v>
                </c:pt>
                <c:pt idx="4">
                  <c:v>18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0A-4DF7-B8E1-4E43820553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413964527"/>
        <c:axId val="1413954959"/>
      </c:barChart>
      <c:catAx>
        <c:axId val="1413964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13954959"/>
        <c:crosses val="autoZero"/>
        <c:auto val="1"/>
        <c:lblAlgn val="ctr"/>
        <c:lblOffset val="100"/>
        <c:noMultiLvlLbl val="0"/>
      </c:catAx>
      <c:valAx>
        <c:axId val="1413954959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413964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'RESUMEN CLASIFICACIÓN'!$D$132</c:f>
              <c:strCache>
                <c:ptCount val="1"/>
                <c:pt idx="0">
                  <c:v>A+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CLASIFICACIÓN'!$C$133:$C$138</c:f>
              <c:strCache>
                <c:ptCount val="6"/>
                <c:pt idx="0">
                  <c:v>REGIÓN ALTO SINÚ</c:v>
                </c:pt>
                <c:pt idx="1">
                  <c:v>REGIÓN BAJO SINÚ</c:v>
                </c:pt>
                <c:pt idx="2">
                  <c:v>REGIÓN COSTANERA</c:v>
                </c:pt>
                <c:pt idx="3">
                  <c:v>REGIÓN MEDIO SINÚ</c:v>
                </c:pt>
                <c:pt idx="4">
                  <c:v>REGIÓN SABANA</c:v>
                </c:pt>
                <c:pt idx="5">
                  <c:v>REGIÓN SAN JORGE</c:v>
                </c:pt>
              </c:strCache>
            </c:strRef>
          </c:cat>
          <c:val>
            <c:numRef>
              <c:f>'RESUMEN CLASIFICACIÓN'!$D$133:$D$138</c:f>
              <c:numCache>
                <c:formatCode>General</c:formatCode>
                <c:ptCount val="6"/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B-47FE-81D7-D8CDB56F73A9}"/>
            </c:ext>
          </c:extLst>
        </c:ser>
        <c:ser>
          <c:idx val="1"/>
          <c:order val="1"/>
          <c:tx>
            <c:strRef>
              <c:f>'RESUMEN CLASIFICACIÓN'!$E$132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CLASIFICACIÓN'!$C$133:$C$138</c:f>
              <c:strCache>
                <c:ptCount val="6"/>
                <c:pt idx="0">
                  <c:v>REGIÓN ALTO SINÚ</c:v>
                </c:pt>
                <c:pt idx="1">
                  <c:v>REGIÓN BAJO SINÚ</c:v>
                </c:pt>
                <c:pt idx="2">
                  <c:v>REGIÓN COSTANERA</c:v>
                </c:pt>
                <c:pt idx="3">
                  <c:v>REGIÓN MEDIO SINÚ</c:v>
                </c:pt>
                <c:pt idx="4">
                  <c:v>REGIÓN SABANA</c:v>
                </c:pt>
                <c:pt idx="5">
                  <c:v>REGIÓN SAN JORGE</c:v>
                </c:pt>
              </c:strCache>
            </c:strRef>
          </c:cat>
          <c:val>
            <c:numRef>
              <c:f>'RESUMEN CLASIFICACIÓN'!$E$133:$E$138</c:f>
              <c:numCache>
                <c:formatCode>General</c:formatCode>
                <c:ptCount val="6"/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B-47FE-81D7-D8CDB56F73A9}"/>
            </c:ext>
          </c:extLst>
        </c:ser>
        <c:ser>
          <c:idx val="2"/>
          <c:order val="2"/>
          <c:tx>
            <c:strRef>
              <c:f>'RESUMEN CLASIFICACIÓN'!$F$132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CLASIFICACIÓN'!$C$133:$C$138</c:f>
              <c:strCache>
                <c:ptCount val="6"/>
                <c:pt idx="0">
                  <c:v>REGIÓN ALTO SINÚ</c:v>
                </c:pt>
                <c:pt idx="1">
                  <c:v>REGIÓN BAJO SINÚ</c:v>
                </c:pt>
                <c:pt idx="2">
                  <c:v>REGIÓN COSTANERA</c:v>
                </c:pt>
                <c:pt idx="3">
                  <c:v>REGIÓN MEDIO SINÚ</c:v>
                </c:pt>
                <c:pt idx="4">
                  <c:v>REGIÓN SABANA</c:v>
                </c:pt>
                <c:pt idx="5">
                  <c:v>REGIÓN SAN JORGE</c:v>
                </c:pt>
              </c:strCache>
            </c:strRef>
          </c:cat>
          <c:val>
            <c:numRef>
              <c:f>'RESUMEN CLASIFICACIÓN'!$F$133:$F$138</c:f>
              <c:numCache>
                <c:formatCode>General</c:formatCode>
                <c:ptCount val="6"/>
                <c:pt idx="0">
                  <c:v>3</c:v>
                </c:pt>
                <c:pt idx="2">
                  <c:v>1</c:v>
                </c:pt>
                <c:pt idx="3">
                  <c:v>9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B-47FE-81D7-D8CDB56F73A9}"/>
            </c:ext>
          </c:extLst>
        </c:ser>
        <c:ser>
          <c:idx val="3"/>
          <c:order val="3"/>
          <c:tx>
            <c:strRef>
              <c:f>'RESUMEN CLASIFICACIÓN'!$G$132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CLASIFICACIÓN'!$C$133:$C$138</c:f>
              <c:strCache>
                <c:ptCount val="6"/>
                <c:pt idx="0">
                  <c:v>REGIÓN ALTO SINÚ</c:v>
                </c:pt>
                <c:pt idx="1">
                  <c:v>REGIÓN BAJO SINÚ</c:v>
                </c:pt>
                <c:pt idx="2">
                  <c:v>REGIÓN COSTANERA</c:v>
                </c:pt>
                <c:pt idx="3">
                  <c:v>REGIÓN MEDIO SINÚ</c:v>
                </c:pt>
                <c:pt idx="4">
                  <c:v>REGIÓN SABANA</c:v>
                </c:pt>
                <c:pt idx="5">
                  <c:v>REGIÓN SAN JORGE</c:v>
                </c:pt>
              </c:strCache>
            </c:strRef>
          </c:cat>
          <c:val>
            <c:numRef>
              <c:f>'RESUMEN CLASIFICACIÓN'!$G$133:$G$138</c:f>
              <c:numCache>
                <c:formatCode>General</c:formatCode>
                <c:ptCount val="6"/>
                <c:pt idx="0">
                  <c:v>11</c:v>
                </c:pt>
                <c:pt idx="1">
                  <c:v>5</c:v>
                </c:pt>
                <c:pt idx="2">
                  <c:v>18</c:v>
                </c:pt>
                <c:pt idx="3">
                  <c:v>17</c:v>
                </c:pt>
                <c:pt idx="4">
                  <c:v>6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B-47FE-81D7-D8CDB56F73A9}"/>
            </c:ext>
          </c:extLst>
        </c:ser>
        <c:ser>
          <c:idx val="4"/>
          <c:order val="4"/>
          <c:tx>
            <c:strRef>
              <c:f>'RESUMEN CLASIFICACIÓN'!$H$132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CLASIFICACIÓN'!$C$133:$C$138</c:f>
              <c:strCache>
                <c:ptCount val="6"/>
                <c:pt idx="0">
                  <c:v>REGIÓN ALTO SINÚ</c:v>
                </c:pt>
                <c:pt idx="1">
                  <c:v>REGIÓN BAJO SINÚ</c:v>
                </c:pt>
                <c:pt idx="2">
                  <c:v>REGIÓN COSTANERA</c:v>
                </c:pt>
                <c:pt idx="3">
                  <c:v>REGIÓN MEDIO SINÚ</c:v>
                </c:pt>
                <c:pt idx="4">
                  <c:v>REGIÓN SABANA</c:v>
                </c:pt>
                <c:pt idx="5">
                  <c:v>REGIÓN SAN JORGE</c:v>
                </c:pt>
              </c:strCache>
            </c:strRef>
          </c:cat>
          <c:val>
            <c:numRef>
              <c:f>'RESUMEN CLASIFICACIÓN'!$H$133:$H$138</c:f>
              <c:numCache>
                <c:formatCode>General</c:formatCode>
                <c:ptCount val="6"/>
                <c:pt idx="0">
                  <c:v>27</c:v>
                </c:pt>
                <c:pt idx="1">
                  <c:v>12</c:v>
                </c:pt>
                <c:pt idx="2">
                  <c:v>37</c:v>
                </c:pt>
                <c:pt idx="3">
                  <c:v>22</c:v>
                </c:pt>
                <c:pt idx="4">
                  <c:v>18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B-47FE-81D7-D8CDB56F73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14358063"/>
        <c:axId val="1814358479"/>
      </c:barChart>
      <c:catAx>
        <c:axId val="18143580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14358479"/>
        <c:crosses val="autoZero"/>
        <c:auto val="1"/>
        <c:lblAlgn val="ctr"/>
        <c:lblOffset val="100"/>
        <c:noMultiLvlLbl val="0"/>
      </c:catAx>
      <c:valAx>
        <c:axId val="18143584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4358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[2]REGIONAL!$C$21</c:f>
              <c:strCache>
                <c:ptCount val="1"/>
                <c:pt idx="0">
                  <c:v>CESAR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val>
            <c:numRef>
              <c:f>[2]REGIONAL!$D$21:$E$21</c:f>
              <c:numCache>
                <c:formatCode>General</c:formatCode>
                <c:ptCount val="2"/>
                <c:pt idx="0">
                  <c:v>237</c:v>
                </c:pt>
                <c:pt idx="1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7B-44A7-B912-799E3FAB521D}"/>
            </c:ext>
          </c:extLst>
        </c:ser>
        <c:ser>
          <c:idx val="1"/>
          <c:order val="1"/>
          <c:tx>
            <c:strRef>
              <c:f>[2]REGIONAL!$C$22</c:f>
              <c:strCache>
                <c:ptCount val="1"/>
                <c:pt idx="0">
                  <c:v>ATLANTICO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val>
            <c:numRef>
              <c:f>[2]REGIONAL!$D$22:$E$22</c:f>
              <c:numCache>
                <c:formatCode>General</c:formatCode>
                <c:ptCount val="2"/>
                <c:pt idx="0">
                  <c:v>234</c:v>
                </c:pt>
                <c:pt idx="1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7B-44A7-B912-799E3FAB521D}"/>
            </c:ext>
          </c:extLst>
        </c:ser>
        <c:ser>
          <c:idx val="2"/>
          <c:order val="2"/>
          <c:tx>
            <c:strRef>
              <c:f>[2]REGIONAL!$C$23</c:f>
              <c:strCache>
                <c:ptCount val="1"/>
                <c:pt idx="0">
                  <c:v>CORDOBA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FFC000"/>
              </a:solidFill>
              <a:ln w="9525">
                <a:solidFill>
                  <a:srgbClr val="FFC000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5.8408862034239679E-2"/>
                  <c:y val="7.79727334876620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7B-44A7-B912-799E3FAB521D}"/>
                </c:ext>
              </c:extLst>
            </c:dLbl>
            <c:spPr>
              <a:solidFill>
                <a:srgbClr val="FFC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[2]REGIONAL!$D$23:$E$23</c:f>
              <c:numCache>
                <c:formatCode>General</c:formatCode>
                <c:ptCount val="2"/>
                <c:pt idx="0">
                  <c:v>234</c:v>
                </c:pt>
                <c:pt idx="1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7B-44A7-B912-799E3FAB521D}"/>
            </c:ext>
          </c:extLst>
        </c:ser>
        <c:ser>
          <c:idx val="3"/>
          <c:order val="3"/>
          <c:tx>
            <c:strRef>
              <c:f>[2]REGIONAL!$C$24</c:f>
              <c:strCache>
                <c:ptCount val="1"/>
                <c:pt idx="0">
                  <c:v>SUCRE</c:v>
                </c:pt>
              </c:strCache>
            </c:strRef>
          </c:tx>
          <c:spPr>
            <a:ln w="2222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  <a:round/>
              </a:ln>
              <a:effectLst/>
            </c:spPr>
          </c:marker>
          <c:val>
            <c:numRef>
              <c:f>[2]REGIONAL!$D$24:$E$24</c:f>
              <c:numCache>
                <c:formatCode>General</c:formatCode>
                <c:ptCount val="2"/>
                <c:pt idx="0">
                  <c:v>233</c:v>
                </c:pt>
                <c:pt idx="1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7B-44A7-B912-799E3FAB521D}"/>
            </c:ext>
          </c:extLst>
        </c:ser>
        <c:ser>
          <c:idx val="4"/>
          <c:order val="4"/>
          <c:tx>
            <c:strRef>
              <c:f>[2]REGIONAL!$C$25</c:f>
              <c:strCache>
                <c:ptCount val="1"/>
                <c:pt idx="0">
                  <c:v>LA GUAJIRA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val>
            <c:numRef>
              <c:f>[2]REGIONAL!$D$25:$E$25</c:f>
              <c:numCache>
                <c:formatCode>General</c:formatCode>
                <c:ptCount val="2"/>
                <c:pt idx="0">
                  <c:v>227</c:v>
                </c:pt>
                <c:pt idx="1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7B-44A7-B912-799E3FAB521D}"/>
            </c:ext>
          </c:extLst>
        </c:ser>
        <c:ser>
          <c:idx val="5"/>
          <c:order val="5"/>
          <c:tx>
            <c:strRef>
              <c:f>[2]REGIONAL!$C$26</c:f>
              <c:strCache>
                <c:ptCount val="1"/>
                <c:pt idx="0">
                  <c:v>BOLIVAR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val>
            <c:numRef>
              <c:f>[2]REGIONAL!$D$26:$E$26</c:f>
              <c:numCache>
                <c:formatCode>General</c:formatCode>
                <c:ptCount val="2"/>
                <c:pt idx="0">
                  <c:v>225</c:v>
                </c:pt>
                <c:pt idx="1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7B-44A7-B912-799E3FAB521D}"/>
            </c:ext>
          </c:extLst>
        </c:ser>
        <c:ser>
          <c:idx val="6"/>
          <c:order val="6"/>
          <c:tx>
            <c:strRef>
              <c:f>[2]REGIONAL!$C$27</c:f>
              <c:strCache>
                <c:ptCount val="1"/>
                <c:pt idx="0">
                  <c:v>MAGDALENA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marker>
          <c:val>
            <c:numRef>
              <c:f>[2]REGIONAL!$D$27:$E$27</c:f>
              <c:numCache>
                <c:formatCode>General</c:formatCode>
                <c:ptCount val="2"/>
                <c:pt idx="0">
                  <c:v>223</c:v>
                </c:pt>
                <c:pt idx="1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7B-44A7-B912-799E3FAB5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5529184"/>
        <c:axId val="1985517120"/>
      </c:lineChart>
      <c:catAx>
        <c:axId val="198552918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85517120"/>
        <c:crosses val="autoZero"/>
        <c:auto val="0"/>
        <c:lblAlgn val="ctr"/>
        <c:lblOffset val="100"/>
        <c:noMultiLvlLbl val="0"/>
      </c:catAx>
      <c:valAx>
        <c:axId val="1985517120"/>
        <c:scaling>
          <c:orientation val="minMax"/>
          <c:min val="22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9855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[2]REGIONAL!$C$54</c:f>
              <c:strCache>
                <c:ptCount val="1"/>
                <c:pt idx="0">
                  <c:v>MONTERIA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val>
            <c:numRef>
              <c:f>[2]REGIONAL!$D$54:$E$54</c:f>
              <c:numCache>
                <c:formatCode>General</c:formatCode>
                <c:ptCount val="2"/>
                <c:pt idx="0">
                  <c:v>268</c:v>
                </c:pt>
                <c:pt idx="1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39-4C0F-AAE4-A2C4E2E189C2}"/>
            </c:ext>
          </c:extLst>
        </c:ser>
        <c:ser>
          <c:idx val="1"/>
          <c:order val="1"/>
          <c:tx>
            <c:strRef>
              <c:f>[2]REGIONAL!$C$55</c:f>
              <c:strCache>
                <c:ptCount val="1"/>
                <c:pt idx="0">
                  <c:v>SAHAGUN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val>
            <c:numRef>
              <c:f>[2]REGIONAL!$D$55:$E$55</c:f>
              <c:numCache>
                <c:formatCode>General</c:formatCode>
                <c:ptCount val="2"/>
                <c:pt idx="0">
                  <c:v>260</c:v>
                </c:pt>
                <c:pt idx="1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39-4C0F-AAE4-A2C4E2E189C2}"/>
            </c:ext>
          </c:extLst>
        </c:ser>
        <c:ser>
          <c:idx val="2"/>
          <c:order val="2"/>
          <c:tx>
            <c:strRef>
              <c:f>[2]REGIONAL!$C$56</c:f>
              <c:strCache>
                <c:ptCount val="1"/>
                <c:pt idx="0">
                  <c:v>LORICA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val>
            <c:numRef>
              <c:f>[2]REGIONAL!$D$56:$E$56</c:f>
              <c:numCache>
                <c:formatCode>General</c:formatCode>
                <c:ptCount val="2"/>
                <c:pt idx="0">
                  <c:v>239</c:v>
                </c:pt>
                <c:pt idx="1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39-4C0F-AAE4-A2C4E2E189C2}"/>
            </c:ext>
          </c:extLst>
        </c:ser>
        <c:ser>
          <c:idx val="3"/>
          <c:order val="3"/>
          <c:tx>
            <c:strRef>
              <c:f>[2]REGIONAL!$C$57</c:f>
              <c:strCache>
                <c:ptCount val="1"/>
                <c:pt idx="0">
                  <c:v>CORDOBA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7.1629567009339076E-2"/>
                  <c:y val="8.7288582928276848E-3"/>
                </c:manualLayout>
              </c:layout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39-4C0F-AAE4-A2C4E2E189C2}"/>
                </c:ext>
              </c:extLst>
            </c:dLbl>
            <c:dLbl>
              <c:idx val="1"/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B39-4C0F-AAE4-A2C4E2E189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[2]REGIONAL!$D$57:$E$57</c:f>
              <c:numCache>
                <c:formatCode>General</c:formatCode>
                <c:ptCount val="2"/>
                <c:pt idx="0">
                  <c:v>234</c:v>
                </c:pt>
                <c:pt idx="1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B39-4C0F-AAE4-A2C4E2E18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5526848"/>
        <c:axId val="1865528512"/>
      </c:lineChart>
      <c:catAx>
        <c:axId val="1865526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5528512"/>
        <c:crosses val="autoZero"/>
        <c:auto val="1"/>
        <c:lblAlgn val="ctr"/>
        <c:lblOffset val="100"/>
        <c:noMultiLvlLbl val="0"/>
      </c:catAx>
      <c:valAx>
        <c:axId val="1865528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552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[2]REGIONAL!$C$37</c:f>
              <c:strCache>
                <c:ptCount val="1"/>
                <c:pt idx="0">
                  <c:v>ATLANTICO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val>
            <c:numRef>
              <c:f>[2]REGIONAL!$D$37:$E$37</c:f>
              <c:numCache>
                <c:formatCode>General</c:formatCode>
                <c:ptCount val="2"/>
                <c:pt idx="0">
                  <c:v>253</c:v>
                </c:pt>
                <c:pt idx="1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AC-4CA2-A362-924FBD4C47EC}"/>
            </c:ext>
          </c:extLst>
        </c:ser>
        <c:ser>
          <c:idx val="1"/>
          <c:order val="1"/>
          <c:tx>
            <c:strRef>
              <c:f>[2]REGIONAL!$C$38</c:f>
              <c:strCache>
                <c:ptCount val="1"/>
                <c:pt idx="0">
                  <c:v>CESAR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val>
            <c:numRef>
              <c:f>[2]REGIONAL!$D$38:$E$38</c:f>
              <c:numCache>
                <c:formatCode>General</c:formatCode>
                <c:ptCount val="2"/>
                <c:pt idx="0">
                  <c:v>248</c:v>
                </c:pt>
                <c:pt idx="1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AC-4CA2-A362-924FBD4C47EC}"/>
            </c:ext>
          </c:extLst>
        </c:ser>
        <c:ser>
          <c:idx val="2"/>
          <c:order val="2"/>
          <c:tx>
            <c:strRef>
              <c:f>[2]REGIONAL!$C$39</c:f>
              <c:strCache>
                <c:ptCount val="1"/>
                <c:pt idx="0">
                  <c:v>CORDOBA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FFC000"/>
              </a:solidFill>
              <a:ln w="9525">
                <a:solidFill>
                  <a:srgbClr val="FFC000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6.7405592364237918E-2"/>
                  <c:y val="-4.0375241774577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AC-4CA2-A362-924FBD4C47EC}"/>
                </c:ext>
              </c:extLst>
            </c:dLbl>
            <c:spPr>
              <a:solidFill>
                <a:srgbClr val="FFC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[2]REGIONAL!$D$39:$E$39</c:f>
              <c:numCache>
                <c:formatCode>General</c:formatCode>
                <c:ptCount val="2"/>
                <c:pt idx="0">
                  <c:v>245</c:v>
                </c:pt>
                <c:pt idx="1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AC-4CA2-A362-924FBD4C47EC}"/>
            </c:ext>
          </c:extLst>
        </c:ser>
        <c:ser>
          <c:idx val="3"/>
          <c:order val="3"/>
          <c:tx>
            <c:strRef>
              <c:f>[2]REGIONAL!$C$40</c:f>
              <c:strCache>
                <c:ptCount val="1"/>
                <c:pt idx="0">
                  <c:v>SUCRE</c:v>
                </c:pt>
              </c:strCache>
            </c:strRef>
          </c:tx>
          <c:spPr>
            <a:ln w="2222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bg2">
                    <a:lumMod val="50000"/>
                  </a:schemeClr>
                </a:solidFill>
                <a:round/>
              </a:ln>
              <a:effectLst/>
            </c:spPr>
          </c:marker>
          <c:val>
            <c:numRef>
              <c:f>[2]REGIONAL!$D$40:$E$40</c:f>
              <c:numCache>
                <c:formatCode>General</c:formatCode>
                <c:ptCount val="2"/>
                <c:pt idx="0">
                  <c:v>242</c:v>
                </c:pt>
                <c:pt idx="1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AC-4CA2-A362-924FBD4C47EC}"/>
            </c:ext>
          </c:extLst>
        </c:ser>
        <c:ser>
          <c:idx val="4"/>
          <c:order val="4"/>
          <c:tx>
            <c:strRef>
              <c:f>[2]REGIONAL!$C$41</c:f>
              <c:strCache>
                <c:ptCount val="1"/>
                <c:pt idx="0">
                  <c:v>BOLIVAR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val>
            <c:numRef>
              <c:f>[2]REGIONAL!$D$41:$E$41</c:f>
              <c:numCache>
                <c:formatCode>General</c:formatCode>
                <c:ptCount val="2"/>
                <c:pt idx="0">
                  <c:v>238</c:v>
                </c:pt>
                <c:pt idx="1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CAC-4CA2-A362-924FBD4C47EC}"/>
            </c:ext>
          </c:extLst>
        </c:ser>
        <c:ser>
          <c:idx val="5"/>
          <c:order val="5"/>
          <c:tx>
            <c:strRef>
              <c:f>[2]REGIONAL!$C$42</c:f>
              <c:strCache>
                <c:ptCount val="1"/>
                <c:pt idx="0">
                  <c:v>MAGDALENA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val>
            <c:numRef>
              <c:f>[2]REGIONAL!$D$42:$E$42</c:f>
              <c:numCache>
                <c:formatCode>General</c:formatCode>
                <c:ptCount val="2"/>
                <c:pt idx="0">
                  <c:v>233</c:v>
                </c:pt>
                <c:pt idx="1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CAC-4CA2-A362-924FBD4C47EC}"/>
            </c:ext>
          </c:extLst>
        </c:ser>
        <c:ser>
          <c:idx val="6"/>
          <c:order val="6"/>
          <c:tx>
            <c:strRef>
              <c:f>[2]REGIONAL!$C$43</c:f>
              <c:strCache>
                <c:ptCount val="1"/>
                <c:pt idx="0">
                  <c:v>LA GUAJIRA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marker>
          <c:val>
            <c:numRef>
              <c:f>[2]REGIONAL!$D$43:$E$43</c:f>
              <c:numCache>
                <c:formatCode>General</c:formatCode>
                <c:ptCount val="2"/>
                <c:pt idx="0">
                  <c:v>229</c:v>
                </c:pt>
                <c:pt idx="1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CAC-4CA2-A362-924FBD4C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5562464"/>
        <c:axId val="1985557056"/>
      </c:lineChart>
      <c:catAx>
        <c:axId val="19855624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85557056"/>
        <c:crosses val="autoZero"/>
        <c:auto val="1"/>
        <c:lblAlgn val="ctr"/>
        <c:lblOffset val="100"/>
        <c:noMultiLvlLbl val="0"/>
      </c:catAx>
      <c:valAx>
        <c:axId val="1985557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98556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all" spc="150" baseline="0">
                <a:solidFill>
                  <a:schemeClr val="accent1">
                    <a:lumMod val="50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r>
              <a:rPr lang="en-US" sz="2000">
                <a:solidFill>
                  <a:schemeClr val="accent1">
                    <a:lumMod val="50000"/>
                  </a:schemeClr>
                </a:solidFill>
                <a:latin typeface="MonTSERRAT" panose="00000500000000000000" pitchFamily="2" charset="0"/>
              </a:rPr>
              <a:t>AUMENTO 2024 VS 2023</a:t>
            </a:r>
          </a:p>
        </c:rich>
      </c:tx>
      <c:layout>
        <c:manualLayout>
          <c:xMode val="edge"/>
          <c:yMode val="edge"/>
          <c:x val="0.339480498047463"/>
          <c:y val="1.9943173732327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50" baseline="0">
              <a:solidFill>
                <a:schemeClr val="accent1">
                  <a:lumMod val="50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'ANÁLISIS REGIONAL'!$I$72</c:f>
              <c:strCache>
                <c:ptCount val="1"/>
                <c:pt idx="0">
                  <c:v>PTOS DIFERENCIA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pattFill prst="narHorz">
                <a:fgClr>
                  <a:srgbClr val="FFC000"/>
                </a:fgClr>
                <a:bgClr>
                  <a:schemeClr val="accent4">
                    <a:lumMod val="40000"/>
                    <a:lumOff val="60000"/>
                  </a:schemeClr>
                </a:bgClr>
              </a:pattFill>
              <a:ln cmpd="dbl">
                <a:solidFill>
                  <a:srgbClr val="FFC000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FB96-4179-BB88-3F2292B11B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'ANÁLISIS REGIONAL'!$E$73:$E$104</c:f>
              <c:strCache>
                <c:ptCount val="32"/>
                <c:pt idx="0">
                  <c:v>Córdoba</c:v>
                </c:pt>
                <c:pt idx="1">
                  <c:v>Huila</c:v>
                </c:pt>
                <c:pt idx="2">
                  <c:v>Nariño</c:v>
                </c:pt>
                <c:pt idx="3">
                  <c:v>Quindío</c:v>
                </c:pt>
                <c:pt idx="4">
                  <c:v>Arauca</c:v>
                </c:pt>
                <c:pt idx="5">
                  <c:v>Casanare</c:v>
                </c:pt>
                <c:pt idx="6">
                  <c:v>Cesar</c:v>
                </c:pt>
                <c:pt idx="7">
                  <c:v>Sucre</c:v>
                </c:pt>
                <c:pt idx="8">
                  <c:v>Atlántico</c:v>
                </c:pt>
                <c:pt idx="9">
                  <c:v>Meta</c:v>
                </c:pt>
                <c:pt idx="10">
                  <c:v>Norte de santander</c:v>
                </c:pt>
                <c:pt idx="11">
                  <c:v>Putumayo</c:v>
                </c:pt>
                <c:pt idx="12">
                  <c:v>Vaupés</c:v>
                </c:pt>
                <c:pt idx="13">
                  <c:v>Bolivar</c:v>
                </c:pt>
                <c:pt idx="14">
                  <c:v>Boyacá</c:v>
                </c:pt>
                <c:pt idx="15">
                  <c:v>Caquetá</c:v>
                </c:pt>
                <c:pt idx="16">
                  <c:v>Cundinamarca</c:v>
                </c:pt>
                <c:pt idx="17">
                  <c:v>Guainía</c:v>
                </c:pt>
                <c:pt idx="18">
                  <c:v>Guaviare</c:v>
                </c:pt>
                <c:pt idx="19">
                  <c:v>San Andrés</c:v>
                </c:pt>
                <c:pt idx="20">
                  <c:v>Tolima</c:v>
                </c:pt>
                <c:pt idx="21">
                  <c:v>Valle</c:v>
                </c:pt>
                <c:pt idx="22">
                  <c:v>Antioquia</c:v>
                </c:pt>
                <c:pt idx="23">
                  <c:v>Magdalena</c:v>
                </c:pt>
                <c:pt idx="24">
                  <c:v>Santander</c:v>
                </c:pt>
                <c:pt idx="25">
                  <c:v>Caldas</c:v>
                </c:pt>
                <c:pt idx="26">
                  <c:v>Cauca</c:v>
                </c:pt>
                <c:pt idx="27">
                  <c:v>Chocó</c:v>
                </c:pt>
                <c:pt idx="28">
                  <c:v>La guajira</c:v>
                </c:pt>
                <c:pt idx="29">
                  <c:v>Risaralda</c:v>
                </c:pt>
                <c:pt idx="30">
                  <c:v>Amazonas</c:v>
                </c:pt>
                <c:pt idx="31">
                  <c:v>Vichada</c:v>
                </c:pt>
              </c:strCache>
            </c:strRef>
          </c:cat>
          <c:val>
            <c:numRef>
              <c:f>'ANÁLISIS REGIONAL'!$I$73:$I$104</c:f>
              <c:numCache>
                <c:formatCode>General</c:formatCode>
                <c:ptCount val="32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-5</c:v>
                </c:pt>
                <c:pt idx="31">
                  <c:v>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B-4DA6-B7E4-533F3579D3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088712847"/>
        <c:axId val="1088712015"/>
      </c:barChart>
      <c:catAx>
        <c:axId val="108871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088712015"/>
        <c:crosses val="autoZero"/>
        <c:auto val="1"/>
        <c:lblAlgn val="ctr"/>
        <c:lblOffset val="100"/>
        <c:noMultiLvlLbl val="0"/>
      </c:catAx>
      <c:valAx>
        <c:axId val="10887120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088712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'[2]AREAS Y NIVELES DE DESEMPEÑO'!$G$12</c:f>
              <c:strCache>
                <c:ptCount val="1"/>
                <c:pt idx="0">
                  <c:v>2019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'[2]AREAS Y NIVELES DE DESEMPEÑO'!$F$13:$F$17</c:f>
              <c:strCache>
                <c:ptCount val="5"/>
                <c:pt idx="0">
                  <c:v>Lectura Crítica</c:v>
                </c:pt>
                <c:pt idx="1">
                  <c:v>Matemáticas</c:v>
                </c:pt>
                <c:pt idx="2">
                  <c:v>Sociales y Ciudadanas</c:v>
                </c:pt>
                <c:pt idx="3">
                  <c:v>Ciencias naturales</c:v>
                </c:pt>
                <c:pt idx="4">
                  <c:v>Inglés</c:v>
                </c:pt>
              </c:strCache>
            </c:strRef>
          </c:cat>
          <c:val>
            <c:numRef>
              <c:f>'[2]AREAS Y NIVELES DE DESEMPEÑO'!$G$13:$G$17</c:f>
              <c:numCache>
                <c:formatCode>General</c:formatCode>
                <c:ptCount val="5"/>
                <c:pt idx="0">
                  <c:v>49</c:v>
                </c:pt>
                <c:pt idx="1">
                  <c:v>47</c:v>
                </c:pt>
                <c:pt idx="2">
                  <c:v>42</c:v>
                </c:pt>
                <c:pt idx="3">
                  <c:v>46</c:v>
                </c:pt>
                <c:pt idx="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A-4A18-9953-4A50C553386A}"/>
            </c:ext>
          </c:extLst>
        </c:ser>
        <c:ser>
          <c:idx val="1"/>
          <c:order val="1"/>
          <c:tx>
            <c:strRef>
              <c:f>'[2]AREAS Y NIVELES DE DESEMPEÑO'!$H$12</c:f>
              <c:strCache>
                <c:ptCount val="1"/>
                <c:pt idx="0">
                  <c:v>2020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'[2]AREAS Y NIVELES DE DESEMPEÑO'!$F$13:$F$17</c:f>
              <c:strCache>
                <c:ptCount val="5"/>
                <c:pt idx="0">
                  <c:v>Lectura Crítica</c:v>
                </c:pt>
                <c:pt idx="1">
                  <c:v>Matemáticas</c:v>
                </c:pt>
                <c:pt idx="2">
                  <c:v>Sociales y Ciudadanas</c:v>
                </c:pt>
                <c:pt idx="3">
                  <c:v>Ciencias naturales</c:v>
                </c:pt>
                <c:pt idx="4">
                  <c:v>Inglés</c:v>
                </c:pt>
              </c:strCache>
            </c:strRef>
          </c:cat>
          <c:val>
            <c:numRef>
              <c:f>'[2]AREAS Y NIVELES DE DESEMPEÑO'!$H$13:$H$17</c:f>
              <c:numCache>
                <c:formatCode>General</c:formatCode>
                <c:ptCount val="5"/>
                <c:pt idx="0">
                  <c:v>48</c:v>
                </c:pt>
                <c:pt idx="1">
                  <c:v>46</c:v>
                </c:pt>
                <c:pt idx="2">
                  <c:v>44</c:v>
                </c:pt>
                <c:pt idx="3">
                  <c:v>45</c:v>
                </c:pt>
                <c:pt idx="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2A-4A18-9953-4A50C553386A}"/>
            </c:ext>
          </c:extLst>
        </c:ser>
        <c:ser>
          <c:idx val="2"/>
          <c:order val="2"/>
          <c:tx>
            <c:strRef>
              <c:f>'[2]AREAS Y NIVELES DE DESEMPEÑO'!$I$12</c:f>
              <c:strCache>
                <c:ptCount val="1"/>
                <c:pt idx="0">
                  <c:v>2021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'[2]AREAS Y NIVELES DE DESEMPEÑO'!$F$13:$F$17</c:f>
              <c:strCache>
                <c:ptCount val="5"/>
                <c:pt idx="0">
                  <c:v>Lectura Crítica</c:v>
                </c:pt>
                <c:pt idx="1">
                  <c:v>Matemáticas</c:v>
                </c:pt>
                <c:pt idx="2">
                  <c:v>Sociales y Ciudadanas</c:v>
                </c:pt>
                <c:pt idx="3">
                  <c:v>Ciencias naturales</c:v>
                </c:pt>
                <c:pt idx="4">
                  <c:v>Inglés</c:v>
                </c:pt>
              </c:strCache>
            </c:strRef>
          </c:cat>
          <c:val>
            <c:numRef>
              <c:f>'[2]AREAS Y NIVELES DE DESEMPEÑO'!$I$13:$I$17</c:f>
              <c:numCache>
                <c:formatCode>General</c:formatCode>
                <c:ptCount val="5"/>
                <c:pt idx="0">
                  <c:v>48</c:v>
                </c:pt>
                <c:pt idx="1">
                  <c:v>45</c:v>
                </c:pt>
                <c:pt idx="2">
                  <c:v>42</c:v>
                </c:pt>
                <c:pt idx="3">
                  <c:v>45</c:v>
                </c:pt>
                <c:pt idx="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2A-4A18-9953-4A50C553386A}"/>
            </c:ext>
          </c:extLst>
        </c:ser>
        <c:ser>
          <c:idx val="3"/>
          <c:order val="3"/>
          <c:tx>
            <c:strRef>
              <c:f>'[2]AREAS Y NIVELES DE DESEMPEÑO'!$J$12</c:f>
              <c:strCache>
                <c:ptCount val="1"/>
                <c:pt idx="0">
                  <c:v>2022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'[2]AREAS Y NIVELES DE DESEMPEÑO'!$F$13:$F$17</c:f>
              <c:strCache>
                <c:ptCount val="5"/>
                <c:pt idx="0">
                  <c:v>Lectura Crítica</c:v>
                </c:pt>
                <c:pt idx="1">
                  <c:v>Matemáticas</c:v>
                </c:pt>
                <c:pt idx="2">
                  <c:v>Sociales y Ciudadanas</c:v>
                </c:pt>
                <c:pt idx="3">
                  <c:v>Ciencias naturales</c:v>
                </c:pt>
                <c:pt idx="4">
                  <c:v>Inglés</c:v>
                </c:pt>
              </c:strCache>
            </c:strRef>
          </c:cat>
          <c:val>
            <c:numRef>
              <c:f>'[2]AREAS Y NIVELES DE DESEMPEÑO'!$J$13:$J$17</c:f>
              <c:numCache>
                <c:formatCode>General</c:formatCode>
                <c:ptCount val="5"/>
                <c:pt idx="0">
                  <c:v>49</c:v>
                </c:pt>
                <c:pt idx="1">
                  <c:v>46</c:v>
                </c:pt>
                <c:pt idx="2">
                  <c:v>44</c:v>
                </c:pt>
                <c:pt idx="3">
                  <c:v>46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2A-4A18-9953-4A50C553386A}"/>
            </c:ext>
          </c:extLst>
        </c:ser>
        <c:ser>
          <c:idx val="4"/>
          <c:order val="4"/>
          <c:tx>
            <c:strRef>
              <c:f>'[2]AREAS Y NIVELES DE DESEMPEÑO'!$K$12</c:f>
              <c:strCache>
                <c:ptCount val="1"/>
                <c:pt idx="0">
                  <c:v>2023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'[2]AREAS Y NIVELES DE DESEMPEÑO'!$F$13:$F$17</c:f>
              <c:strCache>
                <c:ptCount val="5"/>
                <c:pt idx="0">
                  <c:v>Lectura Crítica</c:v>
                </c:pt>
                <c:pt idx="1">
                  <c:v>Matemáticas</c:v>
                </c:pt>
                <c:pt idx="2">
                  <c:v>Sociales y Ciudadanas</c:v>
                </c:pt>
                <c:pt idx="3">
                  <c:v>Ciencias naturales</c:v>
                </c:pt>
                <c:pt idx="4">
                  <c:v>Inglés</c:v>
                </c:pt>
              </c:strCache>
            </c:strRef>
          </c:cat>
          <c:val>
            <c:numRef>
              <c:f>'[2]AREAS Y NIVELES DE DESEMPEÑO'!$K$13:$K$17</c:f>
              <c:numCache>
                <c:formatCode>General</c:formatCode>
                <c:ptCount val="5"/>
                <c:pt idx="0">
                  <c:v>49</c:v>
                </c:pt>
                <c:pt idx="1">
                  <c:v>47</c:v>
                </c:pt>
                <c:pt idx="2">
                  <c:v>44</c:v>
                </c:pt>
                <c:pt idx="3">
                  <c:v>47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2A-4A18-9953-4A50C553386A}"/>
            </c:ext>
          </c:extLst>
        </c:ser>
        <c:ser>
          <c:idx val="5"/>
          <c:order val="5"/>
          <c:tx>
            <c:strRef>
              <c:f>'[2]AREAS Y NIVELES DE DESEMPEÑO'!$L$12</c:f>
              <c:strCache>
                <c:ptCount val="1"/>
                <c:pt idx="0">
                  <c:v>2024</c:v>
                </c:pt>
              </c:strCache>
            </c:strRef>
          </c:tx>
          <c:spPr>
            <a:pattFill prst="narHorz">
              <a:fgClr>
                <a:schemeClr val="accent5">
                  <a:lumMod val="60000"/>
                </a:schemeClr>
              </a:fgClr>
              <a:bgClr>
                <a:schemeClr val="accent5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>
                  <a:lumMod val="6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'[2]AREAS Y NIVELES DE DESEMPEÑO'!$F$13:$F$17</c:f>
              <c:strCache>
                <c:ptCount val="5"/>
                <c:pt idx="0">
                  <c:v>Lectura Crítica</c:v>
                </c:pt>
                <c:pt idx="1">
                  <c:v>Matemáticas</c:v>
                </c:pt>
                <c:pt idx="2">
                  <c:v>Sociales y Ciudadanas</c:v>
                </c:pt>
                <c:pt idx="3">
                  <c:v>Ciencias naturales</c:v>
                </c:pt>
                <c:pt idx="4">
                  <c:v>Inglés</c:v>
                </c:pt>
              </c:strCache>
            </c:strRef>
          </c:cat>
          <c:val>
            <c:numRef>
              <c:f>'[2]AREAS Y NIVELES DE DESEMPEÑO'!$L$13:$L$17</c:f>
              <c:numCache>
                <c:formatCode>General</c:formatCode>
                <c:ptCount val="5"/>
                <c:pt idx="0">
                  <c:v>50</c:v>
                </c:pt>
                <c:pt idx="1">
                  <c:v>48</c:v>
                </c:pt>
                <c:pt idx="2">
                  <c:v>45</c:v>
                </c:pt>
                <c:pt idx="3">
                  <c:v>48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2A-4A18-9953-4A50C55338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3339423"/>
        <c:axId val="1553339839"/>
      </c:barChart>
      <c:catAx>
        <c:axId val="1553339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553339839"/>
        <c:crosses val="autoZero"/>
        <c:auto val="1"/>
        <c:lblAlgn val="ctr"/>
        <c:lblOffset val="100"/>
        <c:noMultiLvlLbl val="0"/>
      </c:catAx>
      <c:valAx>
        <c:axId val="15533398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553339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AREAS!$J$44</c:f>
              <c:strCache>
                <c:ptCount val="1"/>
                <c:pt idx="0">
                  <c:v>LECTURA CRÍTICA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AREAS!$G$45:$G$340</c:f>
              <c:strCache>
                <c:ptCount val="13"/>
                <c:pt idx="0">
                  <c:v>COLEGIO NUESTRA SEÑORA DEL ROSARIO</c:v>
                </c:pt>
                <c:pt idx="1">
                  <c:v>IE LA INMACULADA</c:v>
                </c:pt>
                <c:pt idx="2">
                  <c:v>IE MARCO FIDEL SUAREZ</c:v>
                </c:pt>
                <c:pt idx="3">
                  <c:v>IE PABLO VI</c:v>
                </c:pt>
                <c:pt idx="4">
                  <c:v>IE PLAYA BLANCA</c:v>
                </c:pt>
                <c:pt idx="5">
                  <c:v>IE CARLOS ADOLFO URUETA</c:v>
                </c:pt>
                <c:pt idx="6">
                  <c:v>IE NUESTRA SEÑORA DEL ROSARIO</c:v>
                </c:pt>
                <c:pt idx="7">
                  <c:v>IE EL CEDRO</c:v>
                </c:pt>
                <c:pt idx="8">
                  <c:v>IE SINCELEJITO</c:v>
                </c:pt>
                <c:pt idx="9">
                  <c:v>IE MONTERREY</c:v>
                </c:pt>
                <c:pt idx="10">
                  <c:v>IE POPALES</c:v>
                </c:pt>
                <c:pt idx="11">
                  <c:v>IE ALFONSO LOPEZ</c:v>
                </c:pt>
                <c:pt idx="12">
                  <c:v>IE CECILIA</c:v>
                </c:pt>
              </c:strCache>
            </c:strRef>
          </c:cat>
          <c:val>
            <c:numRef>
              <c:f>AREAS!$J$45:$J$340</c:f>
              <c:numCache>
                <c:formatCode>General</c:formatCode>
                <c:ptCount val="13"/>
                <c:pt idx="0">
                  <c:v>56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48</c:v>
                </c:pt>
                <c:pt idx="5">
                  <c:v>47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44</c:v>
                </c:pt>
                <c:pt idx="11">
                  <c:v>44</c:v>
                </c:pt>
                <c:pt idx="1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F-44A8-A9D5-7D279AAF7CD6}"/>
            </c:ext>
          </c:extLst>
        </c:ser>
        <c:ser>
          <c:idx val="1"/>
          <c:order val="1"/>
          <c:tx>
            <c:strRef>
              <c:f>AREAS!$K$44</c:f>
              <c:strCache>
                <c:ptCount val="1"/>
                <c:pt idx="0">
                  <c:v>MATEMÁTICAS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AREAS!$G$45:$G$340</c:f>
              <c:strCache>
                <c:ptCount val="13"/>
                <c:pt idx="0">
                  <c:v>COLEGIO NUESTRA SEÑORA DEL ROSARIO</c:v>
                </c:pt>
                <c:pt idx="1">
                  <c:v>IE LA INMACULADA</c:v>
                </c:pt>
                <c:pt idx="2">
                  <c:v>IE MARCO FIDEL SUAREZ</c:v>
                </c:pt>
                <c:pt idx="3">
                  <c:v>IE PABLO VI</c:v>
                </c:pt>
                <c:pt idx="4">
                  <c:v>IE PLAYA BLANCA</c:v>
                </c:pt>
                <c:pt idx="5">
                  <c:v>IE CARLOS ADOLFO URUETA</c:v>
                </c:pt>
                <c:pt idx="6">
                  <c:v>IE NUESTRA SEÑORA DEL ROSARIO</c:v>
                </c:pt>
                <c:pt idx="7">
                  <c:v>IE EL CEDRO</c:v>
                </c:pt>
                <c:pt idx="8">
                  <c:v>IE SINCELEJITO</c:v>
                </c:pt>
                <c:pt idx="9">
                  <c:v>IE MONTERREY</c:v>
                </c:pt>
                <c:pt idx="10">
                  <c:v>IE POPALES</c:v>
                </c:pt>
                <c:pt idx="11">
                  <c:v>IE ALFONSO LOPEZ</c:v>
                </c:pt>
                <c:pt idx="12">
                  <c:v>IE CECILIA</c:v>
                </c:pt>
              </c:strCache>
            </c:strRef>
          </c:cat>
          <c:val>
            <c:numRef>
              <c:f>AREAS!$K$45:$K$340</c:f>
              <c:numCache>
                <c:formatCode>General</c:formatCode>
                <c:ptCount val="13"/>
                <c:pt idx="0">
                  <c:v>52</c:v>
                </c:pt>
                <c:pt idx="1">
                  <c:v>50</c:v>
                </c:pt>
                <c:pt idx="2">
                  <c:v>47</c:v>
                </c:pt>
                <c:pt idx="3">
                  <c:v>45</c:v>
                </c:pt>
                <c:pt idx="4">
                  <c:v>49</c:v>
                </c:pt>
                <c:pt idx="5">
                  <c:v>44</c:v>
                </c:pt>
                <c:pt idx="6">
                  <c:v>44</c:v>
                </c:pt>
                <c:pt idx="7">
                  <c:v>39</c:v>
                </c:pt>
                <c:pt idx="8">
                  <c:v>42</c:v>
                </c:pt>
                <c:pt idx="9">
                  <c:v>40</c:v>
                </c:pt>
                <c:pt idx="10">
                  <c:v>41</c:v>
                </c:pt>
                <c:pt idx="11">
                  <c:v>39</c:v>
                </c:pt>
                <c:pt idx="1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1F-44A8-A9D5-7D279AAF7CD6}"/>
            </c:ext>
          </c:extLst>
        </c:ser>
        <c:ser>
          <c:idx val="2"/>
          <c:order val="2"/>
          <c:tx>
            <c:strRef>
              <c:f>AREAS!$L$44</c:f>
              <c:strCache>
                <c:ptCount val="1"/>
                <c:pt idx="0">
                  <c:v>SOCIALES Y CIUDADANAS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AREAS!$G$45:$G$340</c:f>
              <c:strCache>
                <c:ptCount val="13"/>
                <c:pt idx="0">
                  <c:v>COLEGIO NUESTRA SEÑORA DEL ROSARIO</c:v>
                </c:pt>
                <c:pt idx="1">
                  <c:v>IE LA INMACULADA</c:v>
                </c:pt>
                <c:pt idx="2">
                  <c:v>IE MARCO FIDEL SUAREZ</c:v>
                </c:pt>
                <c:pt idx="3">
                  <c:v>IE PABLO VI</c:v>
                </c:pt>
                <c:pt idx="4">
                  <c:v>IE PLAYA BLANCA</c:v>
                </c:pt>
                <c:pt idx="5">
                  <c:v>IE CARLOS ADOLFO URUETA</c:v>
                </c:pt>
                <c:pt idx="6">
                  <c:v>IE NUESTRA SEÑORA DEL ROSARIO</c:v>
                </c:pt>
                <c:pt idx="7">
                  <c:v>IE EL CEDRO</c:v>
                </c:pt>
                <c:pt idx="8">
                  <c:v>IE SINCELEJITO</c:v>
                </c:pt>
                <c:pt idx="9">
                  <c:v>IE MONTERREY</c:v>
                </c:pt>
                <c:pt idx="10">
                  <c:v>IE POPALES</c:v>
                </c:pt>
                <c:pt idx="11">
                  <c:v>IE ALFONSO LOPEZ</c:v>
                </c:pt>
                <c:pt idx="12">
                  <c:v>IE CECILIA</c:v>
                </c:pt>
              </c:strCache>
            </c:strRef>
          </c:cat>
          <c:val>
            <c:numRef>
              <c:f>AREAS!$L$45:$L$340</c:f>
              <c:numCache>
                <c:formatCode>General</c:formatCode>
                <c:ptCount val="13"/>
                <c:pt idx="0">
                  <c:v>52</c:v>
                </c:pt>
                <c:pt idx="1">
                  <c:v>46</c:v>
                </c:pt>
                <c:pt idx="2">
                  <c:v>46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44</c:v>
                </c:pt>
                <c:pt idx="8">
                  <c:v>42</c:v>
                </c:pt>
                <c:pt idx="9">
                  <c:v>38</c:v>
                </c:pt>
                <c:pt idx="10">
                  <c:v>36</c:v>
                </c:pt>
                <c:pt idx="11">
                  <c:v>38</c:v>
                </c:pt>
                <c:pt idx="1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1F-44A8-A9D5-7D279AAF7CD6}"/>
            </c:ext>
          </c:extLst>
        </c:ser>
        <c:ser>
          <c:idx val="3"/>
          <c:order val="3"/>
          <c:tx>
            <c:strRef>
              <c:f>AREAS!$M$44</c:f>
              <c:strCache>
                <c:ptCount val="1"/>
                <c:pt idx="0">
                  <c:v>CIENCIAS NATURALES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AREAS!$G$45:$G$340</c:f>
              <c:strCache>
                <c:ptCount val="13"/>
                <c:pt idx="0">
                  <c:v>COLEGIO NUESTRA SEÑORA DEL ROSARIO</c:v>
                </c:pt>
                <c:pt idx="1">
                  <c:v>IE LA INMACULADA</c:v>
                </c:pt>
                <c:pt idx="2">
                  <c:v>IE MARCO FIDEL SUAREZ</c:v>
                </c:pt>
                <c:pt idx="3">
                  <c:v>IE PABLO VI</c:v>
                </c:pt>
                <c:pt idx="4">
                  <c:v>IE PLAYA BLANCA</c:v>
                </c:pt>
                <c:pt idx="5">
                  <c:v>IE CARLOS ADOLFO URUETA</c:v>
                </c:pt>
                <c:pt idx="6">
                  <c:v>IE NUESTRA SEÑORA DEL ROSARIO</c:v>
                </c:pt>
                <c:pt idx="7">
                  <c:v>IE EL CEDRO</c:v>
                </c:pt>
                <c:pt idx="8">
                  <c:v>IE SINCELEJITO</c:v>
                </c:pt>
                <c:pt idx="9">
                  <c:v>IE MONTERREY</c:v>
                </c:pt>
                <c:pt idx="10">
                  <c:v>IE POPALES</c:v>
                </c:pt>
                <c:pt idx="11">
                  <c:v>IE ALFONSO LOPEZ</c:v>
                </c:pt>
                <c:pt idx="12">
                  <c:v>IE CECILIA</c:v>
                </c:pt>
              </c:strCache>
            </c:strRef>
          </c:cat>
          <c:val>
            <c:numRef>
              <c:f>AREAS!$M$45:$M$340</c:f>
              <c:numCache>
                <c:formatCode>General</c:formatCode>
                <c:ptCount val="13"/>
                <c:pt idx="0">
                  <c:v>54</c:v>
                </c:pt>
                <c:pt idx="1">
                  <c:v>50</c:v>
                </c:pt>
                <c:pt idx="2">
                  <c:v>49</c:v>
                </c:pt>
                <c:pt idx="3">
                  <c:v>48</c:v>
                </c:pt>
                <c:pt idx="4">
                  <c:v>47</c:v>
                </c:pt>
                <c:pt idx="5">
                  <c:v>45</c:v>
                </c:pt>
                <c:pt idx="6">
                  <c:v>45</c:v>
                </c:pt>
                <c:pt idx="7">
                  <c:v>47</c:v>
                </c:pt>
                <c:pt idx="8">
                  <c:v>45</c:v>
                </c:pt>
                <c:pt idx="9">
                  <c:v>41</c:v>
                </c:pt>
                <c:pt idx="10">
                  <c:v>42</c:v>
                </c:pt>
                <c:pt idx="11">
                  <c:v>42</c:v>
                </c:pt>
                <c:pt idx="1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1F-44A8-A9D5-7D279AAF7CD6}"/>
            </c:ext>
          </c:extLst>
        </c:ser>
        <c:ser>
          <c:idx val="4"/>
          <c:order val="4"/>
          <c:tx>
            <c:strRef>
              <c:f>AREAS!$N$44</c:f>
              <c:strCache>
                <c:ptCount val="1"/>
                <c:pt idx="0">
                  <c:v>INGLÉS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AREAS!$G$45:$G$340</c:f>
              <c:strCache>
                <c:ptCount val="13"/>
                <c:pt idx="0">
                  <c:v>COLEGIO NUESTRA SEÑORA DEL ROSARIO</c:v>
                </c:pt>
                <c:pt idx="1">
                  <c:v>IE LA INMACULADA</c:v>
                </c:pt>
                <c:pt idx="2">
                  <c:v>IE MARCO FIDEL SUAREZ</c:v>
                </c:pt>
                <c:pt idx="3">
                  <c:v>IE PABLO VI</c:v>
                </c:pt>
                <c:pt idx="4">
                  <c:v>IE PLAYA BLANCA</c:v>
                </c:pt>
                <c:pt idx="5">
                  <c:v>IE CARLOS ADOLFO URUETA</c:v>
                </c:pt>
                <c:pt idx="6">
                  <c:v>IE NUESTRA SEÑORA DEL ROSARIO</c:v>
                </c:pt>
                <c:pt idx="7">
                  <c:v>IE EL CEDRO</c:v>
                </c:pt>
                <c:pt idx="8">
                  <c:v>IE SINCELEJITO</c:v>
                </c:pt>
                <c:pt idx="9">
                  <c:v>IE MONTERREY</c:v>
                </c:pt>
                <c:pt idx="10">
                  <c:v>IE POPALES</c:v>
                </c:pt>
                <c:pt idx="11">
                  <c:v>IE ALFONSO LOPEZ</c:v>
                </c:pt>
                <c:pt idx="12">
                  <c:v>IE CECILIA</c:v>
                </c:pt>
              </c:strCache>
            </c:strRef>
          </c:cat>
          <c:val>
            <c:numRef>
              <c:f>AREAS!$N$45:$N$340</c:f>
              <c:numCache>
                <c:formatCode>General</c:formatCode>
                <c:ptCount val="13"/>
                <c:pt idx="0">
                  <c:v>55</c:v>
                </c:pt>
                <c:pt idx="1">
                  <c:v>48</c:v>
                </c:pt>
                <c:pt idx="2">
                  <c:v>44</c:v>
                </c:pt>
                <c:pt idx="3">
                  <c:v>47</c:v>
                </c:pt>
                <c:pt idx="4">
                  <c:v>43</c:v>
                </c:pt>
                <c:pt idx="5">
                  <c:v>46</c:v>
                </c:pt>
                <c:pt idx="6">
                  <c:v>44</c:v>
                </c:pt>
                <c:pt idx="7">
                  <c:v>42</c:v>
                </c:pt>
                <c:pt idx="8">
                  <c:v>44</c:v>
                </c:pt>
                <c:pt idx="9">
                  <c:v>43</c:v>
                </c:pt>
                <c:pt idx="10">
                  <c:v>46</c:v>
                </c:pt>
                <c:pt idx="11">
                  <c:v>40</c:v>
                </c:pt>
                <c:pt idx="1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1F-44A8-A9D5-7D279AAF7CD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283285215"/>
        <c:axId val="1283291039"/>
      </c:barChart>
      <c:catAx>
        <c:axId val="12832852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283291039"/>
        <c:crosses val="autoZero"/>
        <c:auto val="1"/>
        <c:lblAlgn val="ctr"/>
        <c:lblOffset val="100"/>
        <c:noMultiLvlLbl val="0"/>
      </c:catAx>
      <c:valAx>
        <c:axId val="1283291039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283285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'RESUMEN CLASIFICACIÓN'!$C$15</c:f>
              <c:strCache>
                <c:ptCount val="1"/>
                <c:pt idx="0">
                  <c:v>A+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'RESUMEN CLASIFICACIÓN'!$D$14:$I$14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CLASIFICACIÓN'!$D$15:$I$15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7-4249-9117-B0F6049753BE}"/>
            </c:ext>
          </c:extLst>
        </c:ser>
        <c:ser>
          <c:idx val="1"/>
          <c:order val="1"/>
          <c:tx>
            <c:strRef>
              <c:f>'RESUMEN CLASIFICACIÓN'!$C$16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93C47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'RESUMEN CLASIFICACIÓN'!$D$14:$I$14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CLASIFICACIÓN'!$D$16:$I$16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27-4249-9117-B0F6049753BE}"/>
            </c:ext>
          </c:extLst>
        </c:ser>
        <c:ser>
          <c:idx val="2"/>
          <c:order val="2"/>
          <c:tx>
            <c:strRef>
              <c:f>'RESUMEN CLASIFICACIÓN'!$C$17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'RESUMEN CLASIFICACIÓN'!$D$14:$I$14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CLASIFICACIÓN'!$D$17:$I$17</c:f>
              <c:numCache>
                <c:formatCode>General</c:formatCode>
                <c:ptCount val="6"/>
                <c:pt idx="0">
                  <c:v>24</c:v>
                </c:pt>
                <c:pt idx="1">
                  <c:v>14</c:v>
                </c:pt>
                <c:pt idx="2">
                  <c:v>13</c:v>
                </c:pt>
                <c:pt idx="3">
                  <c:v>11</c:v>
                </c:pt>
                <c:pt idx="4">
                  <c:v>15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27-4249-9117-B0F6049753BE}"/>
            </c:ext>
          </c:extLst>
        </c:ser>
        <c:ser>
          <c:idx val="3"/>
          <c:order val="3"/>
          <c:tx>
            <c:strRef>
              <c:f>'RESUMEN CLASIFICACIÓN'!$C$18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'RESUMEN CLASIFICACIÓN'!$D$14:$I$14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CLASIFICACIÓN'!$D$18:$I$18</c:f>
              <c:numCache>
                <c:formatCode>General</c:formatCode>
                <c:ptCount val="6"/>
                <c:pt idx="0">
                  <c:v>69</c:v>
                </c:pt>
                <c:pt idx="1">
                  <c:v>49</c:v>
                </c:pt>
                <c:pt idx="2">
                  <c:v>50</c:v>
                </c:pt>
                <c:pt idx="3">
                  <c:v>57</c:v>
                </c:pt>
                <c:pt idx="4">
                  <c:v>70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27-4249-9117-B0F6049753BE}"/>
            </c:ext>
          </c:extLst>
        </c:ser>
        <c:ser>
          <c:idx val="4"/>
          <c:order val="4"/>
          <c:tx>
            <c:strRef>
              <c:f>'RESUMEN CLASIFICACIÓN'!$C$19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'RESUMEN CLASIFICACIÓN'!$D$14:$I$14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CLASIFICACIÓN'!$D$19:$I$19</c:f>
              <c:numCache>
                <c:formatCode>General</c:formatCode>
                <c:ptCount val="6"/>
                <c:pt idx="0">
                  <c:v>150</c:v>
                </c:pt>
                <c:pt idx="1">
                  <c:v>168</c:v>
                </c:pt>
                <c:pt idx="2">
                  <c:v>194</c:v>
                </c:pt>
                <c:pt idx="3">
                  <c:v>192</c:v>
                </c:pt>
                <c:pt idx="4">
                  <c:v>182</c:v>
                </c:pt>
                <c:pt idx="5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27-4249-9117-B0F6049753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487638896"/>
        <c:axId val="487636400"/>
      </c:barChart>
      <c:catAx>
        <c:axId val="487638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7636400"/>
        <c:crosses val="autoZero"/>
        <c:auto val="1"/>
        <c:lblAlgn val="ctr"/>
        <c:lblOffset val="100"/>
        <c:noMultiLvlLbl val="0"/>
      </c:catAx>
      <c:valAx>
        <c:axId val="48763640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8763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'RESUMEN CLASIFICACIÓN'!$L$15</c:f>
              <c:strCache>
                <c:ptCount val="1"/>
                <c:pt idx="0">
                  <c:v>A+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'RESUMEN CLASIFICACIÓN'!$M$14:$R$14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CLASIFICACIÓN'!$M$15:$R$15</c:f>
              <c:numCache>
                <c:formatCode>General</c:formatCode>
                <c:ptCount val="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6-4CC8-8AEF-A4338DF91DBD}"/>
            </c:ext>
          </c:extLst>
        </c:ser>
        <c:ser>
          <c:idx val="1"/>
          <c:order val="1"/>
          <c:tx>
            <c:strRef>
              <c:f>'RESUMEN CLASIFICACIÓN'!$L$16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'RESUMEN CLASIFICACIÓN'!$M$14:$R$14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CLASIFICACIÓN'!$M$16:$R$16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76-4CC8-8AEF-A4338DF91DBD}"/>
            </c:ext>
          </c:extLst>
        </c:ser>
        <c:ser>
          <c:idx val="2"/>
          <c:order val="2"/>
          <c:tx>
            <c:strRef>
              <c:f>'RESUMEN CLASIFICACIÓN'!$L$17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'RESUMEN CLASIFICACIÓN'!$M$14:$R$14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CLASIFICACIÓN'!$M$17:$R$17</c:f>
              <c:numCache>
                <c:formatCode>General</c:formatCode>
                <c:ptCount val="6"/>
                <c:pt idx="0">
                  <c:v>11</c:v>
                </c:pt>
                <c:pt idx="1">
                  <c:v>10</c:v>
                </c:pt>
                <c:pt idx="2">
                  <c:v>6</c:v>
                </c:pt>
                <c:pt idx="3">
                  <c:v>8</c:v>
                </c:pt>
                <c:pt idx="4">
                  <c:v>2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76-4CC8-8AEF-A4338DF91DBD}"/>
            </c:ext>
          </c:extLst>
        </c:ser>
        <c:ser>
          <c:idx val="3"/>
          <c:order val="3"/>
          <c:tx>
            <c:strRef>
              <c:f>'RESUMEN CLASIFICACIÓN'!$L$18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'RESUMEN CLASIFICACIÓN'!$M$14:$R$14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CLASIFICACIÓN'!$M$18:$R$18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76-4CC8-8AEF-A4338DF91DBD}"/>
            </c:ext>
          </c:extLst>
        </c:ser>
        <c:ser>
          <c:idx val="4"/>
          <c:order val="4"/>
          <c:tx>
            <c:strRef>
              <c:f>'RESUMEN CLASIFICACIÓN'!$L$19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'RESUMEN CLASIFICACIÓN'!$M$14:$R$14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CLASIFICACIÓN'!$M$19:$R$19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11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76-4CC8-8AEF-A4338DF91DB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608787248"/>
        <c:axId val="608798480"/>
      </c:barChart>
      <c:catAx>
        <c:axId val="608787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8798480"/>
        <c:crosses val="autoZero"/>
        <c:auto val="1"/>
        <c:lblAlgn val="ctr"/>
        <c:lblOffset val="100"/>
        <c:noMultiLvlLbl val="0"/>
      </c:catAx>
      <c:valAx>
        <c:axId val="60879848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60878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chart" Target="../charts/chart13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66674</xdr:colOff>
      <xdr:row>3</xdr:row>
      <xdr:rowOff>104774</xdr:rowOff>
    </xdr:from>
    <xdr:to>
      <xdr:col>4</xdr:col>
      <xdr:colOff>2127450</xdr:colOff>
      <xdr:row>8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59FF85-1CA4-4C2C-A8B7-4B36938701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828674" y="552449"/>
          <a:ext cx="2432251" cy="117157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104774</xdr:colOff>
      <xdr:row>26</xdr:row>
      <xdr:rowOff>61911</xdr:rowOff>
    </xdr:from>
    <xdr:to>
      <xdr:col>11</xdr:col>
      <xdr:colOff>38100</xdr:colOff>
      <xdr:row>31</xdr:row>
      <xdr:rowOff>85724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0801CB-4C2D-4B7B-AB4D-C16B982DF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200024</xdr:colOff>
      <xdr:row>2</xdr:row>
      <xdr:rowOff>133350</xdr:rowOff>
    </xdr:from>
    <xdr:to>
      <xdr:col>4</xdr:col>
      <xdr:colOff>114300</xdr:colOff>
      <xdr:row>9</xdr:row>
      <xdr:rowOff>74070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5B5C12-61A0-4CA9-9486-01C7466509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923924" y="476250"/>
          <a:ext cx="1866901" cy="1274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133350</xdr:rowOff>
    </xdr:from>
    <xdr:to>
      <xdr:col>3</xdr:col>
      <xdr:colOff>695325</xdr:colOff>
      <xdr:row>9</xdr:row>
      <xdr:rowOff>30398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9493C5-1190-465D-8D27-C06EFA2CD7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1114424" y="514350"/>
          <a:ext cx="1809751" cy="138294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2</xdr:row>
      <xdr:rowOff>142875</xdr:rowOff>
    </xdr:from>
    <xdr:to>
      <xdr:col>3</xdr:col>
      <xdr:colOff>732453</xdr:colOff>
      <xdr:row>8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4FD479-5A4C-43A7-8B64-E5F7EDD92D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1181100" y="523875"/>
          <a:ext cx="1732578" cy="1323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57149</xdr:colOff>
      <xdr:row>2</xdr:row>
      <xdr:rowOff>133350</xdr:rowOff>
    </xdr:from>
    <xdr:to>
      <xdr:col>4</xdr:col>
      <xdr:colOff>28575</xdr:colOff>
      <xdr:row>9</xdr:row>
      <xdr:rowOff>74070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686E13-4A73-4432-A00B-65602BE80E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1123949" y="514350"/>
          <a:ext cx="1866901" cy="14266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600076</xdr:colOff>
      <xdr:row>1</xdr:row>
      <xdr:rowOff>76200</xdr:rowOff>
    </xdr:from>
    <xdr:to>
      <xdr:col>4</xdr:col>
      <xdr:colOff>382607</xdr:colOff>
      <xdr:row>9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22E949-13A7-4354-8FE9-6A2FF2980A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942976" y="285750"/>
          <a:ext cx="2478106" cy="1504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9</xdr:col>
      <xdr:colOff>708212</xdr:colOff>
      <xdr:row>19</xdr:row>
      <xdr:rowOff>31938</xdr:rowOff>
    </xdr:from>
    <xdr:to>
      <xdr:col>18</xdr:col>
      <xdr:colOff>0</xdr:colOff>
      <xdr:row>31</xdr:row>
      <xdr:rowOff>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9B4BF94-C444-49B7-9405-8517612B0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681037</xdr:colOff>
      <xdr:row>52</xdr:row>
      <xdr:rowOff>33336</xdr:rowOff>
    </xdr:from>
    <xdr:to>
      <xdr:col>18</xdr:col>
      <xdr:colOff>180975</xdr:colOff>
      <xdr:row>66</xdr:row>
      <xdr:rowOff>209549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C180FF-DAD6-4F7D-A8A6-CB72A5D57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707089</xdr:colOff>
      <xdr:row>34</xdr:row>
      <xdr:rowOff>169208</xdr:rowOff>
    </xdr:from>
    <xdr:to>
      <xdr:col>18</xdr:col>
      <xdr:colOff>66674</xdr:colOff>
      <xdr:row>48</xdr:row>
      <xdr:rowOff>123825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F9D8736-44EF-47ED-81D0-62F27A0BE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277345</xdr:colOff>
      <xdr:row>71</xdr:row>
      <xdr:rowOff>105055</xdr:rowOff>
    </xdr:from>
    <xdr:to>
      <xdr:col>19</xdr:col>
      <xdr:colOff>392206</xdr:colOff>
      <xdr:row>96</xdr:row>
      <xdr:rowOff>22412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C3F8DE8-8AB3-4821-A542-69614E9242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138247</xdr:colOff>
      <xdr:row>2</xdr:row>
      <xdr:rowOff>19049</xdr:rowOff>
    </xdr:from>
    <xdr:to>
      <xdr:col>4</xdr:col>
      <xdr:colOff>492199</xdr:colOff>
      <xdr:row>7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F651BA-15AB-46EC-8338-08A9CC7DBA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900247" y="209549"/>
          <a:ext cx="1877952" cy="11811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18</xdr:row>
      <xdr:rowOff>119061</xdr:rowOff>
    </xdr:from>
    <xdr:to>
      <xdr:col>14</xdr:col>
      <xdr:colOff>819149</xdr:colOff>
      <xdr:row>33</xdr:row>
      <xdr:rowOff>152399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6341A0-A45C-4E4D-8A3F-55ADD1F7FF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190501</xdr:colOff>
      <xdr:row>1</xdr:row>
      <xdr:rowOff>190501</xdr:rowOff>
    </xdr:from>
    <xdr:to>
      <xdr:col>4</xdr:col>
      <xdr:colOff>619125</xdr:colOff>
      <xdr:row>8</xdr:row>
      <xdr:rowOff>2824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C53690-4B14-4B87-BEE1-CCBA130E4D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1000126" y="400051"/>
          <a:ext cx="2181224" cy="136489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236444</xdr:colOff>
      <xdr:row>10</xdr:row>
      <xdr:rowOff>188259</xdr:rowOff>
    </xdr:from>
    <xdr:to>
      <xdr:col>13</xdr:col>
      <xdr:colOff>739587</xdr:colOff>
      <xdr:row>40</xdr:row>
      <xdr:rowOff>145676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BA5EC0D7-E897-49D7-98B9-A5DB7E5F0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742950</xdr:colOff>
      <xdr:row>11</xdr:row>
      <xdr:rowOff>28575</xdr:rowOff>
    </xdr:from>
    <xdr:to>
      <xdr:col>4</xdr:col>
      <xdr:colOff>1841125</xdr:colOff>
      <xdr:row>41</xdr:row>
      <xdr:rowOff>131110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4D8683B9-CAF8-4196-BEE9-4EB65E796834}"/>
            </a:ext>
          </a:extLst>
        </xdr:cNvPr>
        <xdr:cNvGrpSpPr/>
      </xdr:nvGrpSpPr>
      <xdr:grpSpPr>
        <a:xfrm>
          <a:off x="1090332" y="2426634"/>
          <a:ext cx="4101352" cy="5817535"/>
          <a:chOff x="541884" y="1968223"/>
          <a:chExt cx="3817203" cy="5097087"/>
        </a:xfrm>
      </xdr:grpSpPr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14" name="MUNICIPIO">
                <a:extLst>
                  <a:ext uri="{FF2B5EF4-FFF2-40B4-BE49-F238E27FC236}">
                    <a16:creationId xmlns:a16="http://schemas.microsoft.com/office/drawing/2014/main" id="{CFD8AECD-B6E2-41F8-B3F1-379E5614050D}"/>
                  </a:ext>
                </a:extLst>
              </xdr:cNvPr>
              <xdr:cNvGraphicFramePr/>
            </xdr:nvGraphicFramePr>
            <xdr:xfrm>
              <a:off x="551089" y="3278455"/>
              <a:ext cx="3794306" cy="2436544"/>
            </xdr:xfrm>
            <a:graphic>
              <a:graphicData uri="http://schemas.microsoft.com/office/drawing/2010/slicer">
                <sle:slicer xmlns:sle="http://schemas.microsoft.com/office/drawing/2010/slicer" name="MUNICIPIO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1100222" y="3922061"/>
                <a:ext cx="4076751" cy="2780937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CO" sz="1100"/>
  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  </a:r>
              </a:p>
            </xdr:txBody>
          </xdr:sp>
        </mc:Fallback>
      </mc:AlternateContent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15" name="SUBREGION">
                <a:extLst>
                  <a:ext uri="{FF2B5EF4-FFF2-40B4-BE49-F238E27FC236}">
                    <a16:creationId xmlns:a16="http://schemas.microsoft.com/office/drawing/2014/main" id="{4554328E-20C0-4551-A7FD-A723F57EE1C2}"/>
                  </a:ext>
                </a:extLst>
              </xdr:cNvPr>
              <xdr:cNvGraphicFramePr/>
            </xdr:nvGraphicFramePr>
            <xdr:xfrm>
              <a:off x="551488" y="1968223"/>
              <a:ext cx="3793857" cy="1260158"/>
            </xdr:xfrm>
            <a:graphic>
              <a:graphicData uri="http://schemas.microsoft.com/office/drawing/2010/slicer">
                <sle:slicer xmlns:sle="http://schemas.microsoft.com/office/drawing/2010/slicer" name="SUBREGION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1100651" y="2426634"/>
                <a:ext cx="4076268" cy="1438275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CO" sz="1100"/>
  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  </a:r>
              </a:p>
            </xdr:txBody>
          </xdr:sp>
        </mc:Fallback>
      </mc:AlternateContent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16" name="ZONA">
                <a:extLst>
                  <a:ext uri="{FF2B5EF4-FFF2-40B4-BE49-F238E27FC236}">
                    <a16:creationId xmlns:a16="http://schemas.microsoft.com/office/drawing/2014/main" id="{3AF69BC7-5E43-477F-929C-20332F63F8C3}"/>
                  </a:ext>
                </a:extLst>
              </xdr:cNvPr>
              <xdr:cNvGraphicFramePr/>
            </xdr:nvGraphicFramePr>
            <xdr:xfrm>
              <a:off x="541884" y="6433939"/>
              <a:ext cx="3817203" cy="631371"/>
            </xdr:xfrm>
            <a:graphic>
              <a:graphicData uri="http://schemas.microsoft.com/office/drawing/2010/slicer">
                <sle:slicer xmlns:sle="http://schemas.microsoft.com/office/drawing/2010/slicer" name="ZONA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1090332" y="7523557"/>
                <a:ext cx="4101352" cy="720612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CO" sz="1100"/>
  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  </a:r>
              </a:p>
            </xdr:txBody>
          </xdr:sp>
        </mc:Fallback>
      </mc:AlternateContent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17" name="SECTOR">
                <a:extLst>
                  <a:ext uri="{FF2B5EF4-FFF2-40B4-BE49-F238E27FC236}">
                    <a16:creationId xmlns:a16="http://schemas.microsoft.com/office/drawing/2014/main" id="{3F125814-8221-4F25-9ABF-7729821F8421}"/>
                  </a:ext>
                </a:extLst>
              </xdr:cNvPr>
              <xdr:cNvGraphicFramePr/>
            </xdr:nvGraphicFramePr>
            <xdr:xfrm>
              <a:off x="546286" y="5748780"/>
              <a:ext cx="3799694" cy="631371"/>
            </xdr:xfrm>
            <a:graphic>
              <a:graphicData uri="http://schemas.microsoft.com/office/drawing/2010/slicer">
                <sle:slicer xmlns:sle="http://schemas.microsoft.com/office/drawing/2010/slicer" name="SECTOR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1095062" y="6741554"/>
                <a:ext cx="4082540" cy="720612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CO" sz="1100"/>
  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  </a:r>
              </a:p>
            </xdr:txBody>
          </xdr:sp>
        </mc:Fallback>
      </mc:AlternateContent>
    </xdr:grpSp>
    <xdr:clientData/>
  </xdr:twoCellAnchor>
  <xdr:twoCellAnchor editAs="oneCell">
    <xdr:from>
      <xdr:col>2</xdr:col>
      <xdr:colOff>750795</xdr:colOff>
      <xdr:row>1</xdr:row>
      <xdr:rowOff>44824</xdr:rowOff>
    </xdr:from>
    <xdr:to>
      <xdr:col>4</xdr:col>
      <xdr:colOff>840441</xdr:colOff>
      <xdr:row>8</xdr:row>
      <xdr:rowOff>143872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1AA19810-1BC3-495D-A271-E00F2C1AD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1512795" y="235324"/>
          <a:ext cx="2330823" cy="16790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20</xdr:row>
      <xdr:rowOff>109537</xdr:rowOff>
    </xdr:from>
    <xdr:to>
      <xdr:col>9</xdr:col>
      <xdr:colOff>745436</xdr:colOff>
      <xdr:row>38</xdr:row>
      <xdr:rowOff>78441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5F7E928-E798-4452-8A57-3FD36DCF9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</xdr:colOff>
      <xdr:row>20</xdr:row>
      <xdr:rowOff>101533</xdr:rowOff>
    </xdr:from>
    <xdr:to>
      <xdr:col>19</xdr:col>
      <xdr:colOff>33619</xdr:colOff>
      <xdr:row>38</xdr:row>
      <xdr:rowOff>112059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9A78316-D427-441B-BD31-87E8B6C966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162341</xdr:colOff>
      <xdr:row>1</xdr:row>
      <xdr:rowOff>134470</xdr:rowOff>
    </xdr:from>
    <xdr:to>
      <xdr:col>3</xdr:col>
      <xdr:colOff>719046</xdr:colOff>
      <xdr:row>8</xdr:row>
      <xdr:rowOff>33618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AEBAC06-05D4-4DD0-B544-F5DD911B33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599370" y="134470"/>
          <a:ext cx="2405676" cy="14567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9</xdr:col>
      <xdr:colOff>89646</xdr:colOff>
      <xdr:row>42</xdr:row>
      <xdr:rowOff>78440</xdr:rowOff>
    </xdr:from>
    <xdr:to>
      <xdr:col>19</xdr:col>
      <xdr:colOff>549088</xdr:colOff>
      <xdr:row>69</xdr:row>
      <xdr:rowOff>89647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B3D621D-2AE8-4064-909C-C51B80CBD4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56029</xdr:colOff>
      <xdr:row>76</xdr:row>
      <xdr:rowOff>90766</xdr:rowOff>
    </xdr:from>
    <xdr:to>
      <xdr:col>19</xdr:col>
      <xdr:colOff>504264</xdr:colOff>
      <xdr:row>103</xdr:row>
      <xdr:rowOff>201705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62A3B46-7D96-46BC-BA8C-E9027528E0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246531</xdr:colOff>
      <xdr:row>107</xdr:row>
      <xdr:rowOff>191619</xdr:rowOff>
    </xdr:from>
    <xdr:to>
      <xdr:col>19</xdr:col>
      <xdr:colOff>302559</xdr:colOff>
      <xdr:row>123</xdr:row>
      <xdr:rowOff>481853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B359A1BC-FB97-43E6-B62F-2D8F860498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224117</xdr:colOff>
      <xdr:row>126</xdr:row>
      <xdr:rowOff>1118</xdr:rowOff>
    </xdr:from>
    <xdr:to>
      <xdr:col>19</xdr:col>
      <xdr:colOff>246530</xdr:colOff>
      <xdr:row>151</xdr:row>
      <xdr:rowOff>179294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2BABB649-FB55-47A0-8D40-16AE98C208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2</xdr:row>
      <xdr:rowOff>66674</xdr:rowOff>
    </xdr:from>
    <xdr:to>
      <xdr:col>4</xdr:col>
      <xdr:colOff>21569</xdr:colOff>
      <xdr:row>7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6B26C4-DFA8-44FE-A9AB-C92247A94A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381000" y="466724"/>
          <a:ext cx="2012294" cy="109537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276224</xdr:colOff>
      <xdr:row>1</xdr:row>
      <xdr:rowOff>104773</xdr:rowOff>
    </xdr:from>
    <xdr:to>
      <xdr:col>4</xdr:col>
      <xdr:colOff>2401286</xdr:colOff>
      <xdr:row>8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415EE9-17F2-4193-82DF-0C872CE0D7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2009774" y="295273"/>
          <a:ext cx="2887062" cy="1390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733424</xdr:colOff>
      <xdr:row>2</xdr:row>
      <xdr:rowOff>133350</xdr:rowOff>
    </xdr:from>
    <xdr:to>
      <xdr:col>4</xdr:col>
      <xdr:colOff>57150</xdr:colOff>
      <xdr:row>9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2F59E4-5921-4CB1-9A60-FC6CF4F166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981074" y="514350"/>
          <a:ext cx="2333626" cy="1600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DOS%20PRUBAS%20SABER%2011&#176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ECRETARIA%20DE%20EDUCACI&#211;N/D01_01_AN&#193;LISIS_EVALUACI&#211;N_INTERNA_EXTERNA_ESTUDIANTES/Saber%2011/RESULTADOS%20PRUBAS%20SABER%2011&#176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2024"/>
      <sheetName val="PROMEDIOS POR MUNICIPIO"/>
      <sheetName val="Hoja1"/>
      <sheetName val="PROMEDIOS HISTÓRICOS"/>
      <sheetName val="AREAS Y NIVELES DE DESEMPEÑO"/>
      <sheetName val="REGIONAL"/>
      <sheetName val="Análisis regional"/>
      <sheetName val="P Municipal"/>
      <sheetName val="Clasificación"/>
      <sheetName val="Clasificación ETC"/>
      <sheetName val="CLASIFICACIÓN TODOS"/>
      <sheetName val="Análisis clasificación"/>
    </sheetNames>
    <sheetDataSet>
      <sheetData sheetId="0">
        <row r="20">
          <cell r="F20">
            <v>2019</v>
          </cell>
          <cell r="G20">
            <v>2020</v>
          </cell>
          <cell r="H20">
            <v>2021</v>
          </cell>
          <cell r="I20">
            <v>2022</v>
          </cell>
          <cell r="J20">
            <v>2023</v>
          </cell>
          <cell r="K20">
            <v>2024</v>
          </cell>
        </row>
        <row r="21">
          <cell r="F21">
            <v>253</v>
          </cell>
          <cell r="G21">
            <v>252</v>
          </cell>
          <cell r="H21">
            <v>250</v>
          </cell>
          <cell r="I21">
            <v>254</v>
          </cell>
          <cell r="J21">
            <v>257</v>
          </cell>
          <cell r="K21">
            <v>260</v>
          </cell>
        </row>
        <row r="22">
          <cell r="F22">
            <v>229</v>
          </cell>
          <cell r="G22">
            <v>227</v>
          </cell>
          <cell r="H22">
            <v>225</v>
          </cell>
          <cell r="I22">
            <v>230</v>
          </cell>
          <cell r="J22">
            <v>234</v>
          </cell>
          <cell r="K22">
            <v>239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2024"/>
      <sheetName val="PROMEDIOS POR MUNICIPIO"/>
      <sheetName val="PROMEDIOS HISTÓRICOS"/>
      <sheetName val="AREAS Y NIVELES DE DESEMPEÑO"/>
      <sheetName val="REGIONAL"/>
      <sheetName val="Análisis regional"/>
      <sheetName val="P Municipal"/>
      <sheetName val="Clasificación"/>
      <sheetName val="Clasificación ETC"/>
      <sheetName val="CLASIFICACIÓN TODOS"/>
      <sheetName val="Análisis clasificación"/>
      <sheetName val="RESULTADOS PRUBAS SABER 11° 202"/>
    </sheetNames>
    <sheetDataSet>
      <sheetData sheetId="0">
        <row r="20">
          <cell r="F20">
            <v>2019</v>
          </cell>
          <cell r="G20">
            <v>2020</v>
          </cell>
          <cell r="H20">
            <v>2021</v>
          </cell>
          <cell r="I20">
            <v>2022</v>
          </cell>
          <cell r="J20">
            <v>2023</v>
          </cell>
          <cell r="K20">
            <v>2024</v>
          </cell>
        </row>
        <row r="21">
          <cell r="D21" t="str">
            <v>COLOMBIA</v>
          </cell>
          <cell r="F21">
            <v>253</v>
          </cell>
          <cell r="G21">
            <v>252</v>
          </cell>
          <cell r="H21">
            <v>250</v>
          </cell>
          <cell r="I21">
            <v>254</v>
          </cell>
          <cell r="J21">
            <v>257</v>
          </cell>
          <cell r="K21">
            <v>260</v>
          </cell>
        </row>
        <row r="22">
          <cell r="D22" t="str">
            <v>CORDOBA</v>
          </cell>
          <cell r="F22">
            <v>229</v>
          </cell>
          <cell r="G22">
            <v>227</v>
          </cell>
          <cell r="H22">
            <v>225</v>
          </cell>
          <cell r="I22">
            <v>230</v>
          </cell>
          <cell r="J22">
            <v>234</v>
          </cell>
          <cell r="K22">
            <v>239</v>
          </cell>
        </row>
      </sheetData>
      <sheetData sheetId="1"/>
      <sheetData sheetId="2"/>
      <sheetData sheetId="3">
        <row r="12">
          <cell r="G12">
            <v>2019</v>
          </cell>
          <cell r="H12">
            <v>2020</v>
          </cell>
          <cell r="I12">
            <v>2021</v>
          </cell>
          <cell r="J12">
            <v>2022</v>
          </cell>
          <cell r="K12">
            <v>2023</v>
          </cell>
          <cell r="L12">
            <v>2024</v>
          </cell>
        </row>
        <row r="13">
          <cell r="F13" t="str">
            <v>Lectura Crítica</v>
          </cell>
          <cell r="G13">
            <v>49</v>
          </cell>
          <cell r="H13">
            <v>48</v>
          </cell>
          <cell r="I13">
            <v>48</v>
          </cell>
          <cell r="J13">
            <v>49</v>
          </cell>
          <cell r="K13">
            <v>49</v>
          </cell>
          <cell r="L13">
            <v>50</v>
          </cell>
        </row>
        <row r="14">
          <cell r="F14" t="str">
            <v>Matemáticas</v>
          </cell>
          <cell r="G14">
            <v>47</v>
          </cell>
          <cell r="H14">
            <v>46</v>
          </cell>
          <cell r="I14">
            <v>45</v>
          </cell>
          <cell r="J14">
            <v>46</v>
          </cell>
          <cell r="K14">
            <v>47</v>
          </cell>
          <cell r="L14">
            <v>48</v>
          </cell>
        </row>
        <row r="15">
          <cell r="F15" t="str">
            <v>Sociales y Ciudadanas</v>
          </cell>
          <cell r="G15">
            <v>42</v>
          </cell>
          <cell r="H15">
            <v>44</v>
          </cell>
          <cell r="I15">
            <v>42</v>
          </cell>
          <cell r="J15">
            <v>44</v>
          </cell>
          <cell r="K15">
            <v>44</v>
          </cell>
          <cell r="L15">
            <v>45</v>
          </cell>
        </row>
        <row r="16">
          <cell r="F16" t="str">
            <v>Ciencias naturales</v>
          </cell>
          <cell r="G16">
            <v>46</v>
          </cell>
          <cell r="H16">
            <v>45</v>
          </cell>
          <cell r="I16">
            <v>45</v>
          </cell>
          <cell r="J16">
            <v>46</v>
          </cell>
          <cell r="K16">
            <v>47</v>
          </cell>
          <cell r="L16">
            <v>48</v>
          </cell>
        </row>
        <row r="17">
          <cell r="F17" t="str">
            <v>Inglés</v>
          </cell>
          <cell r="G17">
            <v>43</v>
          </cell>
          <cell r="H17">
            <v>43</v>
          </cell>
          <cell r="I17">
            <v>43</v>
          </cell>
          <cell r="J17">
            <v>44</v>
          </cell>
          <cell r="K17">
            <v>45</v>
          </cell>
          <cell r="L17">
            <v>47</v>
          </cell>
        </row>
      </sheetData>
      <sheetData sheetId="4">
        <row r="21">
          <cell r="C21" t="str">
            <v>CESAR</v>
          </cell>
          <cell r="D21">
            <v>237</v>
          </cell>
          <cell r="E21">
            <v>241</v>
          </cell>
        </row>
        <row r="22">
          <cell r="C22" t="str">
            <v>ATLANTICO</v>
          </cell>
          <cell r="D22">
            <v>234</v>
          </cell>
          <cell r="E22">
            <v>240</v>
          </cell>
        </row>
        <row r="23">
          <cell r="C23" t="str">
            <v>CORDOBA</v>
          </cell>
          <cell r="D23">
            <v>234</v>
          </cell>
          <cell r="E23">
            <v>239</v>
          </cell>
        </row>
        <row r="24">
          <cell r="C24" t="str">
            <v>SUCRE</v>
          </cell>
          <cell r="D24">
            <v>233</v>
          </cell>
          <cell r="E24">
            <v>237</v>
          </cell>
        </row>
        <row r="25">
          <cell r="C25" t="str">
            <v>LA GUAJIRA</v>
          </cell>
          <cell r="D25">
            <v>227</v>
          </cell>
          <cell r="E25">
            <v>229</v>
          </cell>
        </row>
        <row r="26">
          <cell r="C26" t="str">
            <v>BOLIVAR</v>
          </cell>
          <cell r="D26">
            <v>225</v>
          </cell>
          <cell r="E26">
            <v>227</v>
          </cell>
        </row>
        <row r="27">
          <cell r="C27" t="str">
            <v>MAGDALENA</v>
          </cell>
          <cell r="D27">
            <v>223</v>
          </cell>
          <cell r="E27">
            <v>222</v>
          </cell>
        </row>
        <row r="37">
          <cell r="C37" t="str">
            <v>ATLANTICO</v>
          </cell>
          <cell r="D37">
            <v>253</v>
          </cell>
          <cell r="E37">
            <v>257</v>
          </cell>
        </row>
        <row r="38">
          <cell r="C38" t="str">
            <v>CESAR</v>
          </cell>
          <cell r="D38">
            <v>248</v>
          </cell>
          <cell r="E38">
            <v>253</v>
          </cell>
        </row>
        <row r="39">
          <cell r="C39" t="str">
            <v>CORDOBA</v>
          </cell>
          <cell r="D39">
            <v>245</v>
          </cell>
          <cell r="E39">
            <v>251</v>
          </cell>
        </row>
        <row r="40">
          <cell r="C40" t="str">
            <v>SUCRE</v>
          </cell>
          <cell r="D40">
            <v>242</v>
          </cell>
          <cell r="E40">
            <v>247</v>
          </cell>
        </row>
        <row r="41">
          <cell r="C41" t="str">
            <v>BOLIVAR</v>
          </cell>
          <cell r="D41">
            <v>238</v>
          </cell>
          <cell r="E41">
            <v>241</v>
          </cell>
        </row>
        <row r="42">
          <cell r="C42" t="str">
            <v>MAGDALENA</v>
          </cell>
          <cell r="D42">
            <v>233</v>
          </cell>
          <cell r="E42">
            <v>235</v>
          </cell>
        </row>
        <row r="43">
          <cell r="C43" t="str">
            <v>LA GUAJIRA</v>
          </cell>
          <cell r="D43">
            <v>229</v>
          </cell>
          <cell r="E43">
            <v>230</v>
          </cell>
        </row>
        <row r="54">
          <cell r="C54" t="str">
            <v>MONTERIA</v>
          </cell>
          <cell r="D54">
            <v>268</v>
          </cell>
          <cell r="E54">
            <v>277</v>
          </cell>
        </row>
        <row r="55">
          <cell r="C55" t="str">
            <v>SAHAGUN</v>
          </cell>
          <cell r="D55">
            <v>260</v>
          </cell>
          <cell r="E55">
            <v>262</v>
          </cell>
        </row>
        <row r="56">
          <cell r="C56" t="str">
            <v>LORICA</v>
          </cell>
          <cell r="D56">
            <v>239</v>
          </cell>
          <cell r="E56">
            <v>244</v>
          </cell>
        </row>
        <row r="57">
          <cell r="C57" t="str">
            <v>CORDOBA</v>
          </cell>
          <cell r="D57">
            <v>234</v>
          </cell>
          <cell r="E57">
            <v>239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UNICIPIO" xr10:uid="{AB711152-02B8-4C63-8EC8-61B075755604}" sourceName="MUNICIPIO">
  <extLst>
    <x:ext xmlns:x15="http://schemas.microsoft.com/office/spreadsheetml/2010/11/main" uri="{2F2917AC-EB37-4324-AD4E-5DD8C200BD13}">
      <x15:tableSlicerCache tableId="4" column="3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SUBREGION" xr10:uid="{674F3910-E7A3-4B6C-B4B6-00DCBE850F5C}" sourceName="SUBREGION">
  <extLst>
    <x:ext xmlns:x15="http://schemas.microsoft.com/office/spreadsheetml/2010/11/main" uri="{2F2917AC-EB37-4324-AD4E-5DD8C200BD13}">
      <x15:tableSlicerCache tableId="4" column="4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ZONA" xr10:uid="{B9E016C8-E429-408F-B258-D0EF08FC4737}" sourceName="ZONA">
  <extLst>
    <x:ext xmlns:x15="http://schemas.microsoft.com/office/spreadsheetml/2010/11/main" uri="{2F2917AC-EB37-4324-AD4E-5DD8C200BD13}">
      <x15:tableSlicerCache tableId="4" column="6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SECTOR" xr10:uid="{B3055485-0207-4525-AB9B-5F3BE6593AC5}" sourceName="SECTOR">
  <extLst>
    <x:ext xmlns:x15="http://schemas.microsoft.com/office/spreadsheetml/2010/11/main" uri="{2F2917AC-EB37-4324-AD4E-5DD8C200BD13}">
      <x15:tableSlicerCache tableId="4" column="7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UNICIPIO" xr10:uid="{1078F772-5E7E-4921-B636-667F120E4E91}" cache="SegmentaciónDeDatos_MUNICIPIO" caption="MUNICIPIO" columnCount="3" style="SlicerStyleDark6" rowHeight="241300"/>
  <slicer name="SUBREGION" xr10:uid="{648D5257-BF68-43C6-BF46-D3CC6199AFA8}" cache="SegmentaciónDeDatos_SUBREGION" caption="SUBREGION" columnCount="2" style="SlicerStyleDark6" rowHeight="241300"/>
  <slicer name="ZONA" xr10:uid="{D2416160-86E3-4D1F-8EA3-6E8E29312947}" cache="SegmentaciónDeDatos_ZONA" caption="ZONA" columnCount="2" style="SlicerStyleDark6" rowHeight="241300"/>
  <slicer name="SECTOR" xr10:uid="{120AE67C-234C-44C1-A21C-64B5061BB20E}" cache="SegmentaciónDeDatos_SECTOR" caption="SECTOR" columnCount="2" style="SlicerStyleDark6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14022AB-78C7-4E31-B129-B0A645AB351F}" name="Tabla7" displayName="Tabla7" ref="E107:N117" totalsRowShown="0" headerRowDxfId="48" dataDxfId="47">
  <autoFilter ref="E107:N117" xr:uid="{114022AB-78C7-4E31-B129-B0A645AB351F}"/>
  <tableColumns count="10">
    <tableColumn id="1" xr3:uid="{549E23DA-95D3-4BB9-9C49-40A663227A21}" name="MUNICIPIO" dataDxfId="46"/>
    <tableColumn id="2" xr3:uid="{969712A3-BEFC-465C-8DF3-227B63E1FF02}" name="EE" dataDxfId="45"/>
    <tableColumn id="3" xr3:uid="{B494A96C-625E-4183-A57E-7AEFA88BDC8A}" name="ZONA" dataDxfId="44"/>
    <tableColumn id="4" xr3:uid="{0FB3722D-8CBD-4201-910E-3DEB4CD42E67}" name="PROMEDIO 2019" dataDxfId="43"/>
    <tableColumn id="5" xr3:uid="{60CA2272-D139-4CD3-A59D-DE974D0B101F}" name="PROMEDIO 2020" dataDxfId="42"/>
    <tableColumn id="6" xr3:uid="{E19E7811-A6FD-4E2E-84C8-47972860E6E9}" name="PROMEDIO 2021" dataDxfId="41"/>
    <tableColumn id="7" xr3:uid="{957D2E81-3475-4FFE-8330-D4FC6226B22E}" name="PROMEDIO 2022" dataDxfId="40"/>
    <tableColumn id="8" xr3:uid="{521FED55-506F-4131-A0AF-C7A962451162}" name="PROMEDIO 2023" dataDxfId="39"/>
    <tableColumn id="9" xr3:uid="{88661886-C151-4324-B7F9-DD1E37524225}" name="PROMEDIO 2024" dataDxfId="38"/>
    <tableColumn id="10" xr3:uid="{D3A10BDF-0FB5-4F34-BAD6-04D26E215CF5}" name="DESEMPEÑO" dataDxfId="37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474162D-EC7B-404A-882C-8DA38C812840}" name="Tabla8" displayName="Tabla8" ref="E152:O162" totalsRowShown="0" headerRowDxfId="36" dataDxfId="34" headerRowBorderDxfId="35" tableBorderDxfId="33" totalsRowBorderDxfId="32">
  <autoFilter ref="E152:O162" xr:uid="{8474162D-EC7B-404A-882C-8DA38C812840}"/>
  <tableColumns count="11">
    <tableColumn id="1" xr3:uid="{2AB5D482-0ED5-4746-8175-4BE0E6187247}" name="MUNICIPIO" dataDxfId="31"/>
    <tableColumn id="2" xr3:uid="{801BE485-D6A8-4DD0-B4D3-94A6C851432A}" name="EE" dataDxfId="30"/>
    <tableColumn id="3" xr3:uid="{E54B4221-0566-4C53-89CB-5667FB723922}" name="ZONA" dataDxfId="29"/>
    <tableColumn id="4" xr3:uid="{12F1EE94-BD38-4438-BB65-B6376873E0D8}" name="PROMEDIO 2019" dataDxfId="28"/>
    <tableColumn id="5" xr3:uid="{328EBA8A-DAEA-4ACD-B3F3-83E975260A17}" name="PROMEDIO 2020" dataDxfId="27"/>
    <tableColumn id="6" xr3:uid="{0BEBE341-E921-459C-9973-C0F578E482FE}" name="PROMEDIO 2021" dataDxfId="26"/>
    <tableColumn id="7" xr3:uid="{250E5338-C05E-492D-8944-73AE02352A74}" name="PROMEDIO 2022" dataDxfId="25"/>
    <tableColumn id="8" xr3:uid="{A936774B-DA44-44DB-B868-6B2744CE173C}" name="PROMEDIO 2023" dataDxfId="24"/>
    <tableColumn id="9" xr3:uid="{CA0E371D-D4B7-4A4C-A76E-94089EDE2008}" name="PROMEDIO 2024" dataDxfId="23"/>
    <tableColumn id="10" xr3:uid="{6554BC0C-E241-4116-A7FF-BCB8A4FEC52A}" name="DIFERENCIA 2023 VS 2024" dataDxfId="22"/>
    <tableColumn id="11" xr3:uid="{8BEE4A5E-64E9-4DF0-9E9C-027BBF53B1A2}" name="DESEMPEÑO" dataDxfId="21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781ED40-5184-4076-8DF0-03051CFF0538}" name="Tabla4" displayName="Tabla4" ref="C44:N340" totalsRowShown="0" headerRowDxfId="16" dataDxfId="14" headerRowBorderDxfId="15" tableBorderDxfId="13" totalsRowBorderDxfId="12">
  <autoFilter ref="C44:N340" xr:uid="{0781ED40-5184-4076-8DF0-03051CFF0538}">
    <filterColumn colId="2">
      <filters>
        <filter val="AYAPEL"/>
      </filters>
    </filterColumn>
  </autoFilter>
  <tableColumns count="12">
    <tableColumn id="1" xr3:uid="{1BA81207-D824-4134-A025-B44000533D2E}" name="PUESTO ETC" dataDxfId="11"/>
    <tableColumn id="2" xr3:uid="{D15E6538-DF5C-49DE-AC34-0151E3DCDDCC}" name="DANE" dataDxfId="10"/>
    <tableColumn id="3" xr3:uid="{451DAD84-188A-43D1-BFB3-FD28E4398D03}" name="MUNICIPIO" dataDxfId="9"/>
    <tableColumn id="4" xr3:uid="{11661B14-D047-43A6-86D8-383E106F54C6}" name="SUBREGION" dataDxfId="8"/>
    <tableColumn id="5" xr3:uid="{E4984BDC-401A-43D7-8670-2FA3C534069E}" name="EE" dataDxfId="7"/>
    <tableColumn id="6" xr3:uid="{EB927B9D-4EB3-4ED8-A220-2F52FD044D53}" name="ZONA" dataDxfId="6"/>
    <tableColumn id="7" xr3:uid="{16593130-739F-4966-AC1F-8C36DF6ED64A}" name="SECTOR" dataDxfId="5"/>
    <tableColumn id="8" xr3:uid="{7D83E50F-485B-468E-845B-CAB4B50CA8B7}" name="LECTURA CRÍTICA" dataDxfId="4"/>
    <tableColumn id="9" xr3:uid="{6697410F-F514-485C-9455-970FE45FDD4E}" name="MATEMÁTICAS" dataDxfId="3"/>
    <tableColumn id="10" xr3:uid="{B96573CC-636E-417F-9BEB-82A3E86AB690}" name="SOCIALES Y CIUDADANAS" dataDxfId="2"/>
    <tableColumn id="11" xr3:uid="{81479C53-D5FE-48B4-BAE1-471E7ED2B131}" name="CIENCIAS NATURALES" dataDxfId="1"/>
    <tableColumn id="12" xr3:uid="{C498DC3F-74A2-459D-9D68-2D4449106608}" name="INGLÉ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3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D79BA-13E9-4F3F-AB5A-CEC883610FAF}">
  <sheetPr>
    <tabColor theme="8" tint="-0.249977111117893"/>
  </sheetPr>
  <dimension ref="A1:T165"/>
  <sheetViews>
    <sheetView showGridLines="0" zoomScale="85" zoomScaleNormal="85" workbookViewId="0">
      <selection activeCell="E33" sqref="E33"/>
    </sheetView>
  </sheetViews>
  <sheetFormatPr baseColWidth="10" defaultRowHeight="16.5" x14ac:dyDescent="0.3"/>
  <cols>
    <col min="1" max="1" width="2.28515625" style="244" customWidth="1"/>
    <col min="2" max="2" width="2.42578125" style="3" customWidth="1"/>
    <col min="3" max="3" width="6.7109375" style="3" customWidth="1"/>
    <col min="4" max="4" width="5.5703125" style="3" customWidth="1"/>
    <col min="5" max="5" width="32.140625" style="3" customWidth="1"/>
    <col min="6" max="6" width="39.140625" style="3" customWidth="1"/>
    <col min="7" max="7" width="10.7109375" style="3" customWidth="1"/>
    <col min="8" max="8" width="17.42578125" style="3" customWidth="1"/>
    <col min="9" max="9" width="17.42578125" style="4" customWidth="1"/>
    <col min="10" max="13" width="17.42578125" style="3" customWidth="1"/>
    <col min="14" max="14" width="15.5703125" style="3" customWidth="1"/>
    <col min="15" max="15" width="17.28515625" style="3" customWidth="1"/>
    <col min="16" max="17" width="11.42578125" style="3"/>
    <col min="18" max="18" width="3.42578125" style="3" customWidth="1"/>
    <col min="19" max="19" width="8.140625" style="3" customWidth="1"/>
    <col min="20" max="20" width="4.85546875" style="3" customWidth="1"/>
    <col min="21" max="16384" width="11.42578125" style="3"/>
  </cols>
  <sheetData>
    <row r="1" spans="1:20" ht="8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0.5" customHeight="1" x14ac:dyDescent="0.3">
      <c r="A2" s="1"/>
      <c r="T2" s="1"/>
    </row>
    <row r="3" spans="1:20" x14ac:dyDescent="0.3">
      <c r="A3" s="1"/>
      <c r="T3" s="1"/>
    </row>
    <row r="4" spans="1:20" ht="23.25" customHeight="1" x14ac:dyDescent="0.3">
      <c r="A4" s="1"/>
      <c r="D4" s="185"/>
      <c r="E4" s="186"/>
      <c r="F4" s="191" t="s">
        <v>1</v>
      </c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3"/>
      <c r="T4" s="1"/>
    </row>
    <row r="5" spans="1:20" ht="15" customHeight="1" x14ac:dyDescent="0.3">
      <c r="A5" s="1"/>
      <c r="D5" s="187"/>
      <c r="E5" s="188"/>
      <c r="F5" s="194" t="s">
        <v>2</v>
      </c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6"/>
      <c r="T5" s="1"/>
    </row>
    <row r="6" spans="1:20" ht="18" customHeight="1" x14ac:dyDescent="0.3">
      <c r="A6" s="1"/>
      <c r="D6" s="187"/>
      <c r="E6" s="188"/>
      <c r="F6" s="194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6"/>
      <c r="T6" s="1"/>
    </row>
    <row r="7" spans="1:20" ht="18.75" x14ac:dyDescent="0.3">
      <c r="A7" s="1"/>
      <c r="D7" s="187"/>
      <c r="E7" s="188"/>
      <c r="F7" s="194" t="s">
        <v>3</v>
      </c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6"/>
      <c r="T7" s="1"/>
    </row>
    <row r="8" spans="1:20" ht="15" customHeight="1" x14ac:dyDescent="0.3">
      <c r="A8" s="1"/>
      <c r="D8" s="187"/>
      <c r="E8" s="188"/>
      <c r="F8" s="194" t="s">
        <v>4</v>
      </c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6"/>
      <c r="T8" s="1"/>
    </row>
    <row r="9" spans="1:20" ht="18" customHeight="1" x14ac:dyDescent="0.3">
      <c r="A9" s="1"/>
      <c r="D9" s="189"/>
      <c r="E9" s="190"/>
      <c r="F9" s="197" t="s">
        <v>5</v>
      </c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9"/>
      <c r="T9" s="1"/>
    </row>
    <row r="10" spans="1:20" x14ac:dyDescent="0.3">
      <c r="A10" s="1"/>
      <c r="T10" s="1"/>
    </row>
    <row r="11" spans="1:20" ht="23.25" customHeight="1" x14ac:dyDescent="0.3">
      <c r="A11" s="1"/>
      <c r="D11" s="254" t="s">
        <v>6</v>
      </c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T11" s="1"/>
    </row>
    <row r="12" spans="1:20" x14ac:dyDescent="0.3">
      <c r="A12" s="1"/>
      <c r="T12" s="1"/>
    </row>
    <row r="13" spans="1:20" x14ac:dyDescent="0.3">
      <c r="A13" s="1"/>
      <c r="D13" s="246" t="s">
        <v>7</v>
      </c>
      <c r="E13" s="246"/>
      <c r="F13" s="246"/>
      <c r="G13" s="247">
        <v>260</v>
      </c>
      <c r="H13" s="247"/>
      <c r="I13" s="247"/>
      <c r="T13" s="1"/>
    </row>
    <row r="14" spans="1:20" x14ac:dyDescent="0.3">
      <c r="A14" s="1"/>
      <c r="D14" s="246"/>
      <c r="E14" s="246"/>
      <c r="F14" s="246"/>
      <c r="G14" s="247"/>
      <c r="H14" s="247"/>
      <c r="I14" s="247"/>
      <c r="T14" s="1"/>
    </row>
    <row r="15" spans="1:20" x14ac:dyDescent="0.3">
      <c r="A15" s="1"/>
      <c r="D15" s="246" t="s">
        <v>8</v>
      </c>
      <c r="E15" s="246"/>
      <c r="F15" s="246"/>
      <c r="G15" s="247">
        <v>251</v>
      </c>
      <c r="H15" s="247"/>
      <c r="I15" s="247"/>
      <c r="T15" s="1"/>
    </row>
    <row r="16" spans="1:20" x14ac:dyDescent="0.3">
      <c r="A16" s="1"/>
      <c r="D16" s="246"/>
      <c r="E16" s="246"/>
      <c r="F16" s="246"/>
      <c r="G16" s="247"/>
      <c r="H16" s="247"/>
      <c r="I16" s="247"/>
      <c r="T16" s="1"/>
    </row>
    <row r="17" spans="1:20" ht="30" customHeight="1" x14ac:dyDescent="0.3">
      <c r="A17" s="1"/>
      <c r="D17" s="248" t="s">
        <v>9</v>
      </c>
      <c r="E17" s="249"/>
      <c r="F17" s="250"/>
      <c r="G17" s="251">
        <v>239</v>
      </c>
      <c r="H17" s="252"/>
      <c r="I17" s="253"/>
      <c r="T17" s="1"/>
    </row>
    <row r="18" spans="1:20" x14ac:dyDescent="0.3">
      <c r="A18" s="1"/>
      <c r="T18" s="1"/>
    </row>
    <row r="19" spans="1:20" x14ac:dyDescent="0.3">
      <c r="A19" s="1"/>
      <c r="T19" s="1"/>
    </row>
    <row r="20" spans="1:20" x14ac:dyDescent="0.3">
      <c r="A20" s="1"/>
      <c r="D20" s="202" t="s">
        <v>10</v>
      </c>
      <c r="E20" s="202"/>
      <c r="F20" s="6">
        <v>2019</v>
      </c>
      <c r="G20" s="6">
        <v>2020</v>
      </c>
      <c r="H20" s="6">
        <v>2021</v>
      </c>
      <c r="I20" s="6">
        <v>2022</v>
      </c>
      <c r="J20" s="6">
        <v>2023</v>
      </c>
      <c r="K20" s="6">
        <v>2024</v>
      </c>
      <c r="T20" s="1"/>
    </row>
    <row r="21" spans="1:20" x14ac:dyDescent="0.3">
      <c r="A21" s="1"/>
      <c r="D21" s="200" t="s">
        <v>11</v>
      </c>
      <c r="E21" s="200"/>
      <c r="F21" s="7">
        <v>253</v>
      </c>
      <c r="G21" s="7">
        <v>252</v>
      </c>
      <c r="H21" s="7">
        <v>250</v>
      </c>
      <c r="I21" s="7">
        <v>254</v>
      </c>
      <c r="J21" s="7">
        <v>257</v>
      </c>
      <c r="K21" s="7">
        <v>260</v>
      </c>
      <c r="T21" s="1"/>
    </row>
    <row r="22" spans="1:20" x14ac:dyDescent="0.3">
      <c r="A22" s="1"/>
      <c r="D22" s="203" t="s">
        <v>12</v>
      </c>
      <c r="E22" s="203"/>
      <c r="F22" s="8">
        <v>229</v>
      </c>
      <c r="G22" s="8">
        <v>227</v>
      </c>
      <c r="H22" s="8">
        <v>225</v>
      </c>
      <c r="I22" s="8">
        <v>230</v>
      </c>
      <c r="J22" s="8">
        <v>234</v>
      </c>
      <c r="K22" s="8">
        <v>239</v>
      </c>
      <c r="T22" s="1"/>
    </row>
    <row r="23" spans="1:20" x14ac:dyDescent="0.3">
      <c r="A23" s="1"/>
      <c r="D23" s="200" t="s">
        <v>13</v>
      </c>
      <c r="E23" s="200"/>
      <c r="F23" s="7">
        <v>235</v>
      </c>
      <c r="G23" s="7">
        <v>232</v>
      </c>
      <c r="H23" s="7">
        <v>230</v>
      </c>
      <c r="I23" s="7">
        <v>235</v>
      </c>
      <c r="J23" s="7">
        <v>238</v>
      </c>
      <c r="K23" s="7">
        <v>243</v>
      </c>
      <c r="T23" s="1"/>
    </row>
    <row r="24" spans="1:20" x14ac:dyDescent="0.3">
      <c r="A24" s="1"/>
      <c r="D24" s="200" t="s">
        <v>14</v>
      </c>
      <c r="E24" s="200"/>
      <c r="F24" s="7">
        <v>217</v>
      </c>
      <c r="G24" s="7">
        <v>217</v>
      </c>
      <c r="H24" s="7">
        <v>213</v>
      </c>
      <c r="I24" s="7">
        <v>221</v>
      </c>
      <c r="J24" s="7">
        <v>223</v>
      </c>
      <c r="K24" s="7">
        <v>229</v>
      </c>
      <c r="T24" s="1"/>
    </row>
    <row r="25" spans="1:20" x14ac:dyDescent="0.3">
      <c r="A25" s="1"/>
      <c r="D25" s="200" t="s">
        <v>15</v>
      </c>
      <c r="E25" s="200"/>
      <c r="F25" s="7">
        <v>288</v>
      </c>
      <c r="G25" s="7">
        <v>288</v>
      </c>
      <c r="H25" s="7">
        <v>287</v>
      </c>
      <c r="I25" s="7">
        <v>280</v>
      </c>
      <c r="J25" s="7">
        <v>281</v>
      </c>
      <c r="K25" s="7">
        <v>303</v>
      </c>
      <c r="T25" s="1"/>
    </row>
    <row r="26" spans="1:20" x14ac:dyDescent="0.3">
      <c r="A26" s="1"/>
      <c r="T26" s="1"/>
    </row>
    <row r="27" spans="1:20" x14ac:dyDescent="0.3">
      <c r="A27" s="1"/>
      <c r="T27" s="1"/>
    </row>
    <row r="28" spans="1:20" ht="57" customHeight="1" x14ac:dyDescent="0.3">
      <c r="A28" s="1"/>
      <c r="T28" s="1"/>
    </row>
    <row r="29" spans="1:20" ht="57" customHeight="1" x14ac:dyDescent="0.3">
      <c r="A29" s="1"/>
      <c r="T29" s="1"/>
    </row>
    <row r="30" spans="1:20" ht="57" customHeight="1" x14ac:dyDescent="0.3">
      <c r="A30" s="1"/>
      <c r="T30" s="1"/>
    </row>
    <row r="31" spans="1:20" x14ac:dyDescent="0.3">
      <c r="A31" s="1"/>
      <c r="T31" s="1"/>
    </row>
    <row r="32" spans="1:20" x14ac:dyDescent="0.3">
      <c r="A32" s="1"/>
      <c r="T32" s="1"/>
    </row>
    <row r="33" spans="1:20" x14ac:dyDescent="0.3">
      <c r="A33" s="1"/>
      <c r="T33" s="1"/>
    </row>
    <row r="34" spans="1:20" x14ac:dyDescent="0.3">
      <c r="A34" s="1"/>
      <c r="T34" s="1"/>
    </row>
    <row r="35" spans="1:20" ht="18.75" x14ac:dyDescent="0.3">
      <c r="A35" s="1"/>
      <c r="D35" s="204" t="s">
        <v>16</v>
      </c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T35" s="1"/>
    </row>
    <row r="36" spans="1:20" x14ac:dyDescent="0.3">
      <c r="A36" s="1"/>
      <c r="D36" s="9"/>
      <c r="E36" s="9"/>
      <c r="F36" s="9"/>
      <c r="G36" s="9"/>
      <c r="H36" s="9"/>
      <c r="T36" s="1"/>
    </row>
    <row r="37" spans="1:20" ht="16.5" customHeight="1" x14ac:dyDescent="0.3">
      <c r="A37" s="1"/>
      <c r="D37" s="205" t="s">
        <v>17</v>
      </c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T37" s="1"/>
    </row>
    <row r="38" spans="1:20" x14ac:dyDescent="0.3">
      <c r="A38" s="1"/>
      <c r="T38" s="1"/>
    </row>
    <row r="39" spans="1:20" s="11" customFormat="1" x14ac:dyDescent="0.3">
      <c r="A39" s="10"/>
      <c r="D39" s="12" t="s">
        <v>18</v>
      </c>
      <c r="E39" s="13" t="s">
        <v>19</v>
      </c>
      <c r="F39" s="14">
        <v>2019</v>
      </c>
      <c r="G39" s="14">
        <v>2020</v>
      </c>
      <c r="H39" s="14">
        <v>2021</v>
      </c>
      <c r="I39" s="14">
        <v>2022</v>
      </c>
      <c r="J39" s="14">
        <v>2023</v>
      </c>
      <c r="K39" s="14">
        <v>2024</v>
      </c>
      <c r="L39" s="14" t="s">
        <v>20</v>
      </c>
      <c r="T39" s="10"/>
    </row>
    <row r="40" spans="1:20" x14ac:dyDescent="0.3">
      <c r="A40" s="1"/>
      <c r="D40" s="15">
        <v>1</v>
      </c>
      <c r="E40" s="15" t="s">
        <v>21</v>
      </c>
      <c r="F40" s="16">
        <v>246</v>
      </c>
      <c r="G40" s="16">
        <v>242</v>
      </c>
      <c r="H40" s="16">
        <v>242</v>
      </c>
      <c r="I40" s="16">
        <v>249</v>
      </c>
      <c r="J40" s="16">
        <v>257</v>
      </c>
      <c r="K40" s="16">
        <v>261</v>
      </c>
      <c r="L40" s="16"/>
      <c r="T40" s="1"/>
    </row>
    <row r="41" spans="1:20" x14ac:dyDescent="0.3">
      <c r="A41" s="1"/>
      <c r="D41" s="15">
        <v>2</v>
      </c>
      <c r="E41" s="15" t="s">
        <v>22</v>
      </c>
      <c r="F41" s="16">
        <v>244</v>
      </c>
      <c r="G41" s="16">
        <v>244</v>
      </c>
      <c r="H41" s="16">
        <v>237</v>
      </c>
      <c r="I41" s="16">
        <v>252</v>
      </c>
      <c r="J41" s="16">
        <v>252</v>
      </c>
      <c r="K41" s="16">
        <v>261</v>
      </c>
      <c r="L41" s="16"/>
      <c r="T41" s="1"/>
    </row>
    <row r="42" spans="1:20" x14ac:dyDescent="0.3">
      <c r="A42" s="1"/>
      <c r="D42" s="15">
        <v>3</v>
      </c>
      <c r="E42" s="15" t="s">
        <v>23</v>
      </c>
      <c r="F42" s="16">
        <v>252</v>
      </c>
      <c r="G42" s="16">
        <v>250</v>
      </c>
      <c r="H42" s="16">
        <v>241</v>
      </c>
      <c r="I42" s="16">
        <v>246</v>
      </c>
      <c r="J42" s="16">
        <v>251</v>
      </c>
      <c r="K42" s="16">
        <v>253</v>
      </c>
      <c r="L42" s="16"/>
      <c r="T42" s="1"/>
    </row>
    <row r="43" spans="1:20" x14ac:dyDescent="0.3">
      <c r="A43" s="1"/>
      <c r="D43" s="15">
        <v>4</v>
      </c>
      <c r="E43" s="15" t="s">
        <v>24</v>
      </c>
      <c r="F43" s="16">
        <v>232</v>
      </c>
      <c r="G43" s="16">
        <v>238</v>
      </c>
      <c r="H43" s="16">
        <v>230</v>
      </c>
      <c r="I43" s="16">
        <v>236</v>
      </c>
      <c r="J43" s="16">
        <v>240</v>
      </c>
      <c r="K43" s="16">
        <v>250</v>
      </c>
      <c r="L43" s="16"/>
      <c r="T43" s="1"/>
    </row>
    <row r="44" spans="1:20" x14ac:dyDescent="0.3">
      <c r="A44" s="1"/>
      <c r="D44" s="15">
        <v>5</v>
      </c>
      <c r="E44" s="15" t="s">
        <v>25</v>
      </c>
      <c r="F44" s="16">
        <v>240</v>
      </c>
      <c r="G44" s="16">
        <v>233</v>
      </c>
      <c r="H44" s="16">
        <v>227</v>
      </c>
      <c r="I44" s="16">
        <v>232</v>
      </c>
      <c r="J44" s="16">
        <v>237</v>
      </c>
      <c r="K44" s="16">
        <v>244</v>
      </c>
      <c r="L44" s="16"/>
      <c r="T44" s="1"/>
    </row>
    <row r="45" spans="1:20" x14ac:dyDescent="0.3">
      <c r="A45" s="1"/>
      <c r="D45" s="15">
        <v>6</v>
      </c>
      <c r="E45" s="15" t="s">
        <v>26</v>
      </c>
      <c r="F45" s="16">
        <v>221</v>
      </c>
      <c r="G45" s="16">
        <v>225</v>
      </c>
      <c r="H45" s="16">
        <v>226</v>
      </c>
      <c r="I45" s="16">
        <v>232</v>
      </c>
      <c r="J45" s="16">
        <v>231</v>
      </c>
      <c r="K45" s="16">
        <v>239</v>
      </c>
      <c r="L45" s="16"/>
      <c r="T45" s="1"/>
    </row>
    <row r="46" spans="1:20" x14ac:dyDescent="0.3">
      <c r="A46" s="1"/>
      <c r="D46" s="15">
        <v>7</v>
      </c>
      <c r="E46" s="15" t="s">
        <v>27</v>
      </c>
      <c r="F46" s="16">
        <v>232</v>
      </c>
      <c r="G46" s="16">
        <v>226</v>
      </c>
      <c r="H46" s="16">
        <v>224</v>
      </c>
      <c r="I46" s="16">
        <v>235</v>
      </c>
      <c r="J46" s="16">
        <v>232</v>
      </c>
      <c r="K46" s="16">
        <v>239</v>
      </c>
      <c r="L46" s="16"/>
      <c r="T46" s="1"/>
    </row>
    <row r="47" spans="1:20" x14ac:dyDescent="0.3">
      <c r="A47" s="1"/>
      <c r="D47" s="15">
        <v>8</v>
      </c>
      <c r="E47" s="15" t="s">
        <v>28</v>
      </c>
      <c r="F47" s="16">
        <v>226</v>
      </c>
      <c r="G47" s="16">
        <v>227</v>
      </c>
      <c r="H47" s="16">
        <v>221</v>
      </c>
      <c r="I47" s="16">
        <v>231</v>
      </c>
      <c r="J47" s="16">
        <v>235</v>
      </c>
      <c r="K47" s="16">
        <v>238</v>
      </c>
      <c r="L47" s="16"/>
      <c r="T47" s="1"/>
    </row>
    <row r="48" spans="1:20" x14ac:dyDescent="0.3">
      <c r="A48" s="1"/>
      <c r="D48" s="15">
        <v>9</v>
      </c>
      <c r="E48" s="15" t="s">
        <v>29</v>
      </c>
      <c r="F48" s="16">
        <v>229</v>
      </c>
      <c r="G48" s="16">
        <v>235</v>
      </c>
      <c r="H48" s="16">
        <v>233</v>
      </c>
      <c r="I48" s="16">
        <v>237</v>
      </c>
      <c r="J48" s="16">
        <v>240</v>
      </c>
      <c r="K48" s="16">
        <v>237</v>
      </c>
      <c r="L48" s="16"/>
      <c r="T48" s="1"/>
    </row>
    <row r="49" spans="1:20" x14ac:dyDescent="0.3">
      <c r="A49" s="1"/>
      <c r="D49" s="15">
        <v>10</v>
      </c>
      <c r="E49" s="15" t="s">
        <v>30</v>
      </c>
      <c r="F49" s="16">
        <v>234</v>
      </c>
      <c r="G49" s="16">
        <v>229</v>
      </c>
      <c r="H49" s="16">
        <v>235</v>
      </c>
      <c r="I49" s="16">
        <v>234</v>
      </c>
      <c r="J49" s="16">
        <v>237</v>
      </c>
      <c r="K49" s="16">
        <v>237</v>
      </c>
      <c r="L49" s="16"/>
      <c r="T49" s="1"/>
    </row>
    <row r="50" spans="1:20" x14ac:dyDescent="0.3">
      <c r="A50" s="1"/>
      <c r="D50" s="15">
        <v>11</v>
      </c>
      <c r="E50" s="15" t="s">
        <v>31</v>
      </c>
      <c r="F50" s="16">
        <v>235</v>
      </c>
      <c r="G50" s="16">
        <v>227</v>
      </c>
      <c r="H50" s="16">
        <v>228</v>
      </c>
      <c r="I50" s="16">
        <v>233</v>
      </c>
      <c r="J50" s="16">
        <v>231</v>
      </c>
      <c r="K50" s="16">
        <v>237</v>
      </c>
      <c r="L50" s="16"/>
      <c r="T50" s="1"/>
    </row>
    <row r="51" spans="1:20" x14ac:dyDescent="0.3">
      <c r="A51" s="1"/>
      <c r="D51" s="15">
        <v>12</v>
      </c>
      <c r="E51" s="15" t="s">
        <v>32</v>
      </c>
      <c r="F51" s="16">
        <v>214</v>
      </c>
      <c r="G51" s="16">
        <v>217</v>
      </c>
      <c r="H51" s="16">
        <v>220</v>
      </c>
      <c r="I51" s="16">
        <v>221</v>
      </c>
      <c r="J51" s="16">
        <v>220</v>
      </c>
      <c r="K51" s="16">
        <v>233</v>
      </c>
      <c r="L51" s="16"/>
      <c r="T51" s="1"/>
    </row>
    <row r="52" spans="1:20" x14ac:dyDescent="0.3">
      <c r="A52" s="1"/>
      <c r="D52" s="15">
        <v>13</v>
      </c>
      <c r="E52" s="15" t="s">
        <v>33</v>
      </c>
      <c r="F52" s="16">
        <v>223</v>
      </c>
      <c r="G52" s="16">
        <v>219</v>
      </c>
      <c r="H52" s="16">
        <v>215</v>
      </c>
      <c r="I52" s="16">
        <v>227</v>
      </c>
      <c r="J52" s="16">
        <v>227</v>
      </c>
      <c r="K52" s="16">
        <v>232</v>
      </c>
      <c r="L52" s="16"/>
      <c r="T52" s="1"/>
    </row>
    <row r="53" spans="1:20" x14ac:dyDescent="0.3">
      <c r="A53" s="1"/>
      <c r="D53" s="15">
        <v>14</v>
      </c>
      <c r="E53" s="15" t="s">
        <v>34</v>
      </c>
      <c r="F53" s="16">
        <v>214</v>
      </c>
      <c r="G53" s="16">
        <v>213</v>
      </c>
      <c r="H53" s="16">
        <v>219</v>
      </c>
      <c r="I53" s="16">
        <v>218</v>
      </c>
      <c r="J53" s="16">
        <v>222</v>
      </c>
      <c r="K53" s="16">
        <v>230</v>
      </c>
      <c r="L53" s="16"/>
      <c r="T53" s="1"/>
    </row>
    <row r="54" spans="1:20" x14ac:dyDescent="0.3">
      <c r="A54" s="1"/>
      <c r="D54" s="15">
        <v>15</v>
      </c>
      <c r="E54" s="15" t="s">
        <v>35</v>
      </c>
      <c r="F54" s="16">
        <v>220</v>
      </c>
      <c r="G54" s="16">
        <v>220</v>
      </c>
      <c r="H54" s="16">
        <v>222</v>
      </c>
      <c r="I54" s="16">
        <v>222</v>
      </c>
      <c r="J54" s="16">
        <v>226</v>
      </c>
      <c r="K54" s="16">
        <v>230</v>
      </c>
      <c r="L54" s="16"/>
      <c r="T54" s="1"/>
    </row>
    <row r="55" spans="1:20" x14ac:dyDescent="0.3">
      <c r="A55" s="1"/>
      <c r="D55" s="15">
        <v>16</v>
      </c>
      <c r="E55" s="15" t="s">
        <v>36</v>
      </c>
      <c r="F55" s="16">
        <v>219</v>
      </c>
      <c r="G55" s="16">
        <v>215</v>
      </c>
      <c r="H55" s="16">
        <v>219</v>
      </c>
      <c r="I55" s="16">
        <v>226</v>
      </c>
      <c r="J55" s="16">
        <v>223</v>
      </c>
      <c r="K55" s="16">
        <v>229</v>
      </c>
      <c r="L55" s="16"/>
      <c r="T55" s="1"/>
    </row>
    <row r="56" spans="1:20" x14ac:dyDescent="0.3">
      <c r="A56" s="1"/>
      <c r="D56" s="15">
        <v>17</v>
      </c>
      <c r="E56" s="15" t="s">
        <v>37</v>
      </c>
      <c r="F56" s="16">
        <v>218</v>
      </c>
      <c r="G56" s="16">
        <v>220</v>
      </c>
      <c r="H56" s="16">
        <v>214</v>
      </c>
      <c r="I56" s="16">
        <v>218</v>
      </c>
      <c r="J56" s="16">
        <v>225</v>
      </c>
      <c r="K56" s="16">
        <v>229</v>
      </c>
      <c r="L56" s="16"/>
      <c r="T56" s="1"/>
    </row>
    <row r="57" spans="1:20" x14ac:dyDescent="0.3">
      <c r="A57" s="1"/>
      <c r="D57" s="15">
        <v>18</v>
      </c>
      <c r="E57" s="15" t="s">
        <v>38</v>
      </c>
      <c r="F57" s="16">
        <v>221</v>
      </c>
      <c r="G57" s="16">
        <v>216</v>
      </c>
      <c r="H57" s="16">
        <v>221</v>
      </c>
      <c r="I57" s="16">
        <v>222</v>
      </c>
      <c r="J57" s="16">
        <v>231</v>
      </c>
      <c r="K57" s="16">
        <v>228</v>
      </c>
      <c r="L57" s="16"/>
      <c r="T57" s="1"/>
    </row>
    <row r="58" spans="1:20" x14ac:dyDescent="0.3">
      <c r="A58" s="1"/>
      <c r="D58" s="15">
        <v>19</v>
      </c>
      <c r="E58" s="15" t="s">
        <v>39</v>
      </c>
      <c r="F58" s="16">
        <v>217</v>
      </c>
      <c r="G58" s="16">
        <v>218</v>
      </c>
      <c r="H58" s="16">
        <v>213</v>
      </c>
      <c r="I58" s="16">
        <v>221</v>
      </c>
      <c r="J58" s="16">
        <v>225</v>
      </c>
      <c r="K58" s="16">
        <v>228</v>
      </c>
      <c r="L58" s="16"/>
      <c r="T58" s="1"/>
    </row>
    <row r="59" spans="1:20" x14ac:dyDescent="0.3">
      <c r="A59" s="1"/>
      <c r="D59" s="15">
        <v>20</v>
      </c>
      <c r="E59" s="15" t="s">
        <v>40</v>
      </c>
      <c r="F59" s="16">
        <v>207</v>
      </c>
      <c r="G59" s="16">
        <v>209</v>
      </c>
      <c r="H59" s="16">
        <v>207</v>
      </c>
      <c r="I59" s="16">
        <v>214</v>
      </c>
      <c r="J59" s="16">
        <v>213</v>
      </c>
      <c r="K59" s="16">
        <v>227</v>
      </c>
      <c r="L59" s="16"/>
      <c r="T59" s="1"/>
    </row>
    <row r="60" spans="1:20" x14ac:dyDescent="0.3">
      <c r="A60" s="1"/>
      <c r="D60" s="15">
        <v>21</v>
      </c>
      <c r="E60" s="15" t="s">
        <v>41</v>
      </c>
      <c r="F60" s="16">
        <v>227</v>
      </c>
      <c r="G60" s="16">
        <v>220</v>
      </c>
      <c r="H60" s="16">
        <v>208</v>
      </c>
      <c r="I60" s="16">
        <v>219</v>
      </c>
      <c r="J60" s="16">
        <v>226</v>
      </c>
      <c r="K60" s="16">
        <v>227</v>
      </c>
      <c r="L60" s="16"/>
      <c r="T60" s="1"/>
    </row>
    <row r="61" spans="1:20" x14ac:dyDescent="0.3">
      <c r="A61" s="1"/>
      <c r="D61" s="15">
        <v>22</v>
      </c>
      <c r="E61" s="15" t="s">
        <v>42</v>
      </c>
      <c r="F61" s="16">
        <v>220</v>
      </c>
      <c r="G61" s="16">
        <v>218</v>
      </c>
      <c r="H61" s="16">
        <v>217</v>
      </c>
      <c r="I61" s="16">
        <v>218</v>
      </c>
      <c r="J61" s="16">
        <v>226</v>
      </c>
      <c r="K61" s="16">
        <v>226</v>
      </c>
      <c r="L61" s="16"/>
      <c r="T61" s="1"/>
    </row>
    <row r="62" spans="1:20" x14ac:dyDescent="0.3">
      <c r="A62" s="1"/>
      <c r="D62" s="15">
        <v>23</v>
      </c>
      <c r="E62" s="15" t="s">
        <v>43</v>
      </c>
      <c r="F62" s="16">
        <v>223</v>
      </c>
      <c r="G62" s="16">
        <v>212</v>
      </c>
      <c r="H62" s="16">
        <v>218</v>
      </c>
      <c r="I62" s="16">
        <v>215</v>
      </c>
      <c r="J62" s="16">
        <v>221</v>
      </c>
      <c r="K62" s="16">
        <v>226</v>
      </c>
      <c r="L62" s="16"/>
      <c r="T62" s="1"/>
    </row>
    <row r="63" spans="1:20" x14ac:dyDescent="0.3">
      <c r="A63" s="1"/>
      <c r="D63" s="15">
        <v>24</v>
      </c>
      <c r="E63" s="15" t="s">
        <v>44</v>
      </c>
      <c r="F63" s="16">
        <v>217</v>
      </c>
      <c r="G63" s="16">
        <v>218</v>
      </c>
      <c r="H63" s="16">
        <v>213</v>
      </c>
      <c r="I63" s="16">
        <v>217</v>
      </c>
      <c r="J63" s="16">
        <v>221</v>
      </c>
      <c r="K63" s="16">
        <v>223</v>
      </c>
      <c r="L63" s="16"/>
      <c r="T63" s="1"/>
    </row>
    <row r="64" spans="1:20" x14ac:dyDescent="0.3">
      <c r="A64" s="1"/>
      <c r="D64" s="15">
        <v>25</v>
      </c>
      <c r="E64" s="15" t="s">
        <v>45</v>
      </c>
      <c r="F64" s="16">
        <v>220</v>
      </c>
      <c r="G64" s="16">
        <v>218</v>
      </c>
      <c r="H64" s="16">
        <v>216</v>
      </c>
      <c r="I64" s="16">
        <v>222</v>
      </c>
      <c r="J64" s="16">
        <v>222</v>
      </c>
      <c r="K64" s="16">
        <v>222</v>
      </c>
      <c r="L64" s="16"/>
      <c r="T64" s="1"/>
    </row>
    <row r="65" spans="1:20" x14ac:dyDescent="0.3">
      <c r="A65" s="1"/>
      <c r="D65" s="15">
        <v>26</v>
      </c>
      <c r="E65" s="15" t="s">
        <v>46</v>
      </c>
      <c r="F65" s="16">
        <v>203</v>
      </c>
      <c r="G65" s="16">
        <v>212</v>
      </c>
      <c r="H65" s="16">
        <v>206</v>
      </c>
      <c r="I65" s="16">
        <v>211</v>
      </c>
      <c r="J65" s="16">
        <v>218</v>
      </c>
      <c r="K65" s="16">
        <v>220</v>
      </c>
      <c r="L65" s="16"/>
      <c r="T65" s="1"/>
    </row>
    <row r="66" spans="1:20" x14ac:dyDescent="0.3">
      <c r="A66" s="1"/>
      <c r="D66" s="15">
        <v>27</v>
      </c>
      <c r="E66" s="15" t="s">
        <v>47</v>
      </c>
      <c r="F66" s="16">
        <v>202</v>
      </c>
      <c r="G66" s="16">
        <v>207</v>
      </c>
      <c r="H66" s="16">
        <v>203</v>
      </c>
      <c r="I66" s="16">
        <v>205</v>
      </c>
      <c r="J66" s="16">
        <v>214</v>
      </c>
      <c r="K66" s="16">
        <v>217</v>
      </c>
      <c r="L66" s="16"/>
      <c r="T66" s="1"/>
    </row>
    <row r="67" spans="1:20" x14ac:dyDescent="0.3">
      <c r="A67" s="1"/>
      <c r="T67" s="1"/>
    </row>
    <row r="68" spans="1:20" x14ac:dyDescent="0.3">
      <c r="A68" s="1"/>
      <c r="T68" s="1"/>
    </row>
    <row r="69" spans="1:20" ht="18.75" x14ac:dyDescent="0.3">
      <c r="A69" s="1"/>
      <c r="D69" s="206" t="s">
        <v>48</v>
      </c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T69" s="1"/>
    </row>
    <row r="70" spans="1:20" x14ac:dyDescent="0.3">
      <c r="A70" s="1"/>
      <c r="T70" s="1"/>
    </row>
    <row r="71" spans="1:20" ht="8.25" customHeight="1" x14ac:dyDescent="0.3">
      <c r="A71" s="1"/>
      <c r="T71" s="1"/>
    </row>
    <row r="72" spans="1:20" x14ac:dyDescent="0.3">
      <c r="A72" s="1"/>
      <c r="D72" s="17" t="s">
        <v>49</v>
      </c>
      <c r="E72" s="17" t="s">
        <v>19</v>
      </c>
      <c r="F72" s="17">
        <v>2019</v>
      </c>
      <c r="G72" s="17">
        <v>2020</v>
      </c>
      <c r="H72" s="17">
        <v>2021</v>
      </c>
      <c r="I72" s="17">
        <v>2022</v>
      </c>
      <c r="J72" s="17">
        <v>2023</v>
      </c>
      <c r="K72" s="17">
        <v>2024</v>
      </c>
      <c r="L72" s="17">
        <v>2024</v>
      </c>
      <c r="M72" s="17"/>
      <c r="T72" s="1"/>
    </row>
    <row r="73" spans="1:20" x14ac:dyDescent="0.3">
      <c r="A73" s="1"/>
      <c r="D73" s="18">
        <v>1</v>
      </c>
      <c r="E73" s="19" t="s">
        <v>22</v>
      </c>
      <c r="F73" s="18">
        <v>244</v>
      </c>
      <c r="G73" s="18">
        <v>242</v>
      </c>
      <c r="H73" s="18">
        <v>236</v>
      </c>
      <c r="I73" s="18">
        <v>246</v>
      </c>
      <c r="J73" s="20">
        <v>246</v>
      </c>
      <c r="K73" s="20">
        <v>249.92307692307693</v>
      </c>
      <c r="L73" s="20"/>
      <c r="M73" s="20" t="str">
        <f t="shared" ref="M73:M101" si="0">IF(K73&gt;J73,"↑","↓")</f>
        <v>↑</v>
      </c>
      <c r="T73" s="1"/>
    </row>
    <row r="74" spans="1:20" x14ac:dyDescent="0.3">
      <c r="A74" s="1"/>
      <c r="D74" s="18">
        <v>2</v>
      </c>
      <c r="E74" s="19" t="s">
        <v>21</v>
      </c>
      <c r="F74" s="18">
        <v>251</v>
      </c>
      <c r="G74" s="18">
        <v>245</v>
      </c>
      <c r="H74" s="18">
        <v>242</v>
      </c>
      <c r="I74" s="18">
        <v>251</v>
      </c>
      <c r="J74" s="20">
        <v>257.5</v>
      </c>
      <c r="K74" s="20">
        <v>246.57142857142858</v>
      </c>
      <c r="L74" s="20"/>
      <c r="M74" s="20" t="str">
        <f t="shared" si="0"/>
        <v>↓</v>
      </c>
      <c r="T74" s="1"/>
    </row>
    <row r="75" spans="1:20" x14ac:dyDescent="0.3">
      <c r="A75" s="1"/>
      <c r="D75" s="18">
        <v>3</v>
      </c>
      <c r="E75" s="19" t="s">
        <v>24</v>
      </c>
      <c r="F75" s="18">
        <v>230</v>
      </c>
      <c r="G75" s="18">
        <v>234</v>
      </c>
      <c r="H75" s="18">
        <v>224</v>
      </c>
      <c r="I75" s="18">
        <v>233</v>
      </c>
      <c r="J75" s="20">
        <v>236.5</v>
      </c>
      <c r="K75" s="20">
        <v>243.41666666666666</v>
      </c>
      <c r="L75" s="20"/>
      <c r="M75" s="20" t="str">
        <f t="shared" si="0"/>
        <v>↑</v>
      </c>
      <c r="T75" s="1"/>
    </row>
    <row r="76" spans="1:20" x14ac:dyDescent="0.3">
      <c r="A76" s="1"/>
      <c r="D76" s="18">
        <v>4</v>
      </c>
      <c r="E76" s="19" t="s">
        <v>23</v>
      </c>
      <c r="F76" s="18">
        <v>249</v>
      </c>
      <c r="G76" s="18">
        <v>246</v>
      </c>
      <c r="H76" s="18">
        <v>240</v>
      </c>
      <c r="I76" s="18">
        <v>240</v>
      </c>
      <c r="J76" s="20">
        <v>249.13636363636363</v>
      </c>
      <c r="K76" s="20">
        <v>243</v>
      </c>
      <c r="L76" s="20"/>
      <c r="M76" s="20" t="str">
        <f t="shared" si="0"/>
        <v>↓</v>
      </c>
      <c r="T76" s="1"/>
    </row>
    <row r="77" spans="1:20" x14ac:dyDescent="0.3">
      <c r="A77" s="1"/>
      <c r="D77" s="18">
        <v>5</v>
      </c>
      <c r="E77" s="19" t="s">
        <v>25</v>
      </c>
      <c r="F77" s="18">
        <v>229</v>
      </c>
      <c r="G77" s="18">
        <v>227</v>
      </c>
      <c r="H77" s="18">
        <v>221</v>
      </c>
      <c r="I77" s="18">
        <v>228</v>
      </c>
      <c r="J77" s="20">
        <v>229.0625</v>
      </c>
      <c r="K77" s="20">
        <v>238.375</v>
      </c>
      <c r="L77" s="20"/>
      <c r="M77" s="20" t="str">
        <f t="shared" si="0"/>
        <v>↑</v>
      </c>
      <c r="T77" s="1"/>
    </row>
    <row r="78" spans="1:20" x14ac:dyDescent="0.3">
      <c r="A78" s="1"/>
      <c r="D78" s="18">
        <v>6</v>
      </c>
      <c r="E78" s="19" t="s">
        <v>29</v>
      </c>
      <c r="F78" s="18">
        <v>222</v>
      </c>
      <c r="G78" s="18">
        <v>228</v>
      </c>
      <c r="H78" s="18">
        <v>228</v>
      </c>
      <c r="I78" s="18">
        <v>236</v>
      </c>
      <c r="J78" s="20">
        <v>236.25</v>
      </c>
      <c r="K78" s="20">
        <v>236.5</v>
      </c>
      <c r="L78" s="20"/>
      <c r="M78" s="20" t="str">
        <f t="shared" si="0"/>
        <v>↑</v>
      </c>
      <c r="T78" s="1"/>
    </row>
    <row r="79" spans="1:20" x14ac:dyDescent="0.3">
      <c r="A79" s="1"/>
      <c r="D79" s="18">
        <v>7</v>
      </c>
      <c r="E79" s="19" t="s">
        <v>31</v>
      </c>
      <c r="F79" s="18">
        <v>229</v>
      </c>
      <c r="G79" s="18">
        <v>223</v>
      </c>
      <c r="H79" s="18">
        <v>225</v>
      </c>
      <c r="I79" s="18">
        <v>225</v>
      </c>
      <c r="J79" s="20">
        <v>226.69230769230768</v>
      </c>
      <c r="K79" s="20">
        <v>232.46153846153845</v>
      </c>
      <c r="L79" s="20"/>
      <c r="M79" s="20" t="str">
        <f t="shared" si="0"/>
        <v>↑</v>
      </c>
      <c r="T79" s="1"/>
    </row>
    <row r="80" spans="1:20" x14ac:dyDescent="0.3">
      <c r="A80" s="1"/>
      <c r="D80" s="18">
        <v>8</v>
      </c>
      <c r="E80" s="19" t="s">
        <v>26</v>
      </c>
      <c r="F80" s="18">
        <v>218</v>
      </c>
      <c r="G80" s="18">
        <v>217</v>
      </c>
      <c r="H80" s="18">
        <v>218</v>
      </c>
      <c r="I80" s="18">
        <v>219</v>
      </c>
      <c r="J80" s="20">
        <v>217.66666666666666</v>
      </c>
      <c r="K80" s="20">
        <v>231.33333333333334</v>
      </c>
      <c r="L80" s="20"/>
      <c r="M80" s="20" t="str">
        <f t="shared" si="0"/>
        <v>↑</v>
      </c>
      <c r="T80" s="1"/>
    </row>
    <row r="81" spans="1:20" x14ac:dyDescent="0.3">
      <c r="A81" s="1"/>
      <c r="D81" s="18">
        <v>9</v>
      </c>
      <c r="E81" s="19" t="s">
        <v>28</v>
      </c>
      <c r="F81" s="18">
        <v>218</v>
      </c>
      <c r="G81" s="18">
        <v>222</v>
      </c>
      <c r="H81" s="18">
        <v>214</v>
      </c>
      <c r="I81" s="18">
        <v>223</v>
      </c>
      <c r="J81" s="20">
        <v>227.15384615384616</v>
      </c>
      <c r="K81" s="20">
        <v>231.23076923076923</v>
      </c>
      <c r="L81" s="20"/>
      <c r="M81" s="20" t="str">
        <f t="shared" si="0"/>
        <v>↑</v>
      </c>
      <c r="T81" s="1"/>
    </row>
    <row r="82" spans="1:20" x14ac:dyDescent="0.3">
      <c r="A82" s="1"/>
      <c r="D82" s="18">
        <v>10</v>
      </c>
      <c r="E82" s="19" t="s">
        <v>39</v>
      </c>
      <c r="F82" s="18">
        <v>216</v>
      </c>
      <c r="G82" s="18">
        <v>218</v>
      </c>
      <c r="H82" s="18">
        <v>211</v>
      </c>
      <c r="I82" s="18">
        <v>218</v>
      </c>
      <c r="J82" s="20">
        <v>221.5</v>
      </c>
      <c r="K82" s="20">
        <v>230</v>
      </c>
      <c r="L82" s="20"/>
      <c r="M82" s="20" t="str">
        <f t="shared" si="0"/>
        <v>↑</v>
      </c>
      <c r="T82" s="1"/>
    </row>
    <row r="83" spans="1:20" x14ac:dyDescent="0.3">
      <c r="A83" s="1"/>
      <c r="D83" s="18">
        <v>11</v>
      </c>
      <c r="E83" s="19" t="s">
        <v>32</v>
      </c>
      <c r="F83" s="18">
        <v>208</v>
      </c>
      <c r="G83" s="18">
        <v>207</v>
      </c>
      <c r="H83" s="18">
        <v>216</v>
      </c>
      <c r="I83" s="18">
        <v>217</v>
      </c>
      <c r="J83" s="20">
        <v>215.57142857142858</v>
      </c>
      <c r="K83" s="20">
        <v>228.57142857142858</v>
      </c>
      <c r="L83" s="20"/>
      <c r="M83" s="20" t="str">
        <f t="shared" si="0"/>
        <v>↑</v>
      </c>
      <c r="T83" s="1"/>
    </row>
    <row r="84" spans="1:20" x14ac:dyDescent="0.3">
      <c r="A84" s="1"/>
      <c r="D84" s="18">
        <v>12</v>
      </c>
      <c r="E84" s="19" t="s">
        <v>38</v>
      </c>
      <c r="F84" s="18">
        <v>219</v>
      </c>
      <c r="G84" s="18">
        <v>216</v>
      </c>
      <c r="H84" s="18">
        <v>221</v>
      </c>
      <c r="I84" s="18">
        <v>223</v>
      </c>
      <c r="J84" s="20">
        <v>230.25</v>
      </c>
      <c r="K84" s="20">
        <v>227.25</v>
      </c>
      <c r="L84" s="20"/>
      <c r="M84" s="20" t="str">
        <f t="shared" si="0"/>
        <v>↓</v>
      </c>
      <c r="T84" s="1"/>
    </row>
    <row r="85" spans="1:20" x14ac:dyDescent="0.3">
      <c r="A85" s="1"/>
      <c r="D85" s="18">
        <v>13</v>
      </c>
      <c r="E85" s="19" t="s">
        <v>27</v>
      </c>
      <c r="F85" s="18">
        <v>224</v>
      </c>
      <c r="G85" s="18">
        <v>218</v>
      </c>
      <c r="H85" s="18">
        <v>217</v>
      </c>
      <c r="I85" s="18">
        <v>226</v>
      </c>
      <c r="J85" s="20">
        <v>225.5</v>
      </c>
      <c r="K85" s="20">
        <v>226.89285714285714</v>
      </c>
      <c r="L85" s="20"/>
      <c r="M85" s="20" t="str">
        <f t="shared" si="0"/>
        <v>↑</v>
      </c>
      <c r="T85" s="1"/>
    </row>
    <row r="86" spans="1:20" x14ac:dyDescent="0.3">
      <c r="A86" s="1"/>
      <c r="D86" s="18">
        <v>14</v>
      </c>
      <c r="E86" s="19" t="s">
        <v>30</v>
      </c>
      <c r="F86" s="18">
        <v>230</v>
      </c>
      <c r="G86" s="18">
        <v>228</v>
      </c>
      <c r="H86" s="18">
        <v>230</v>
      </c>
      <c r="I86" s="18">
        <v>226</v>
      </c>
      <c r="J86" s="20">
        <v>233.15</v>
      </c>
      <c r="K86" s="20">
        <v>226.25</v>
      </c>
      <c r="L86" s="20"/>
      <c r="M86" s="20" t="str">
        <f t="shared" si="0"/>
        <v>↓</v>
      </c>
      <c r="T86" s="1"/>
    </row>
    <row r="87" spans="1:20" x14ac:dyDescent="0.3">
      <c r="A87" s="1"/>
      <c r="D87" s="18">
        <v>15</v>
      </c>
      <c r="E87" s="19" t="s">
        <v>43</v>
      </c>
      <c r="F87" s="18">
        <v>224</v>
      </c>
      <c r="G87" s="18">
        <v>219</v>
      </c>
      <c r="H87" s="18">
        <v>219</v>
      </c>
      <c r="I87" s="18">
        <v>221</v>
      </c>
      <c r="J87" s="20">
        <v>224.42857142857142</v>
      </c>
      <c r="K87" s="20">
        <v>226.14285714285714</v>
      </c>
      <c r="L87" s="20"/>
      <c r="M87" s="20" t="str">
        <f t="shared" si="0"/>
        <v>↑</v>
      </c>
      <c r="T87" s="1"/>
    </row>
    <row r="88" spans="1:20" x14ac:dyDescent="0.3">
      <c r="A88" s="1"/>
      <c r="D88" s="18">
        <v>16</v>
      </c>
      <c r="E88" s="19" t="s">
        <v>35</v>
      </c>
      <c r="F88" s="18">
        <v>213</v>
      </c>
      <c r="G88" s="18">
        <v>217</v>
      </c>
      <c r="H88" s="18">
        <v>219</v>
      </c>
      <c r="I88" s="18">
        <v>220</v>
      </c>
      <c r="J88" s="20">
        <v>221.66666666666666</v>
      </c>
      <c r="K88" s="20">
        <v>226</v>
      </c>
      <c r="L88" s="20"/>
      <c r="M88" s="20" t="str">
        <f t="shared" si="0"/>
        <v>↑</v>
      </c>
      <c r="T88" s="1"/>
    </row>
    <row r="89" spans="1:20" x14ac:dyDescent="0.3">
      <c r="A89" s="1"/>
      <c r="D89" s="18">
        <v>17</v>
      </c>
      <c r="E89" s="19" t="s">
        <v>40</v>
      </c>
      <c r="F89" s="18">
        <v>207</v>
      </c>
      <c r="G89" s="18">
        <v>205</v>
      </c>
      <c r="H89" s="18">
        <v>206</v>
      </c>
      <c r="I89" s="18">
        <v>211</v>
      </c>
      <c r="J89" s="20">
        <v>210.5</v>
      </c>
      <c r="K89" s="20">
        <v>224.16666666666666</v>
      </c>
      <c r="L89" s="20"/>
      <c r="M89" s="20" t="str">
        <f t="shared" si="0"/>
        <v>↑</v>
      </c>
      <c r="T89" s="1"/>
    </row>
    <row r="90" spans="1:20" x14ac:dyDescent="0.3">
      <c r="A90" s="1"/>
      <c r="D90" s="18">
        <v>18</v>
      </c>
      <c r="E90" s="19" t="s">
        <v>41</v>
      </c>
      <c r="F90" s="18">
        <v>218</v>
      </c>
      <c r="G90" s="18">
        <v>213</v>
      </c>
      <c r="H90" s="18">
        <v>202</v>
      </c>
      <c r="I90" s="18">
        <v>216</v>
      </c>
      <c r="J90" s="20">
        <v>220.46153846153845</v>
      </c>
      <c r="K90" s="20">
        <v>223.46153846153845</v>
      </c>
      <c r="L90" s="20"/>
      <c r="M90" s="20" t="str">
        <f t="shared" si="0"/>
        <v>↑</v>
      </c>
      <c r="T90" s="1"/>
    </row>
    <row r="91" spans="1:20" x14ac:dyDescent="0.3">
      <c r="A91" s="1"/>
      <c r="D91" s="18">
        <v>19</v>
      </c>
      <c r="E91" s="19" t="s">
        <v>33</v>
      </c>
      <c r="F91" s="18">
        <v>220</v>
      </c>
      <c r="G91" s="18">
        <v>217</v>
      </c>
      <c r="H91" s="18">
        <v>212</v>
      </c>
      <c r="I91" s="18">
        <v>225</v>
      </c>
      <c r="J91" s="20">
        <v>224.18181818181819</v>
      </c>
      <c r="K91" s="20">
        <v>223.36363636363637</v>
      </c>
      <c r="L91" s="20"/>
      <c r="M91" s="20" t="str">
        <f t="shared" si="0"/>
        <v>↓</v>
      </c>
      <c r="T91" s="1"/>
    </row>
    <row r="92" spans="1:20" x14ac:dyDescent="0.3">
      <c r="A92" s="1"/>
      <c r="D92" s="18">
        <v>20</v>
      </c>
      <c r="E92" s="19" t="s">
        <v>37</v>
      </c>
      <c r="F92" s="18">
        <v>217</v>
      </c>
      <c r="G92" s="18">
        <v>218</v>
      </c>
      <c r="H92" s="18">
        <v>212</v>
      </c>
      <c r="I92" s="18">
        <v>216</v>
      </c>
      <c r="J92" s="20">
        <v>212.16666666666666</v>
      </c>
      <c r="K92" s="20">
        <v>223</v>
      </c>
      <c r="L92" s="20"/>
      <c r="M92" s="20" t="str">
        <f t="shared" si="0"/>
        <v>↑</v>
      </c>
      <c r="T92" s="1"/>
    </row>
    <row r="93" spans="1:20" x14ac:dyDescent="0.3">
      <c r="A93" s="1"/>
      <c r="D93" s="18">
        <v>21</v>
      </c>
      <c r="E93" s="19" t="s">
        <v>44</v>
      </c>
      <c r="F93" s="18">
        <v>214</v>
      </c>
      <c r="G93" s="18">
        <v>215</v>
      </c>
      <c r="H93" s="18">
        <v>214</v>
      </c>
      <c r="I93" s="18">
        <v>217</v>
      </c>
      <c r="J93" s="20">
        <v>225.625</v>
      </c>
      <c r="K93" s="20">
        <v>222</v>
      </c>
      <c r="L93" s="20"/>
      <c r="M93" s="20" t="str">
        <f t="shared" si="0"/>
        <v>↓</v>
      </c>
      <c r="T93" s="1"/>
    </row>
    <row r="94" spans="1:20" x14ac:dyDescent="0.3">
      <c r="A94" s="1"/>
      <c r="D94" s="18">
        <v>22</v>
      </c>
      <c r="E94" s="19" t="s">
        <v>34</v>
      </c>
      <c r="F94" s="18">
        <v>210</v>
      </c>
      <c r="G94" s="18">
        <v>211</v>
      </c>
      <c r="H94" s="18">
        <v>206</v>
      </c>
      <c r="I94" s="18">
        <v>212</v>
      </c>
      <c r="J94" s="20">
        <v>214.13333333333333</v>
      </c>
      <c r="K94" s="20">
        <v>221.08333333333334</v>
      </c>
      <c r="L94" s="20"/>
      <c r="M94" s="20" t="str">
        <f t="shared" si="0"/>
        <v>↑</v>
      </c>
      <c r="T94" s="1"/>
    </row>
    <row r="95" spans="1:20" x14ac:dyDescent="0.3">
      <c r="A95" s="1"/>
      <c r="D95" s="18">
        <v>23</v>
      </c>
      <c r="E95" s="19" t="s">
        <v>45</v>
      </c>
      <c r="F95" s="18">
        <v>215</v>
      </c>
      <c r="G95" s="18">
        <v>216</v>
      </c>
      <c r="H95" s="18">
        <v>216</v>
      </c>
      <c r="I95" s="18">
        <v>217</v>
      </c>
      <c r="J95" s="20">
        <v>219.69230769230768</v>
      </c>
      <c r="K95" s="20">
        <v>220.76923076923077</v>
      </c>
      <c r="L95" s="20"/>
      <c r="M95" s="20" t="str">
        <f t="shared" si="0"/>
        <v>↑</v>
      </c>
      <c r="T95" s="1"/>
    </row>
    <row r="96" spans="1:20" x14ac:dyDescent="0.3">
      <c r="A96" s="1"/>
      <c r="D96" s="18">
        <v>24</v>
      </c>
      <c r="E96" s="19" t="s">
        <v>36</v>
      </c>
      <c r="F96" s="18">
        <v>217</v>
      </c>
      <c r="G96" s="18">
        <v>213</v>
      </c>
      <c r="H96" s="18">
        <v>222</v>
      </c>
      <c r="I96" s="18">
        <v>226</v>
      </c>
      <c r="J96" s="20">
        <v>222.09090909090909</v>
      </c>
      <c r="K96" s="20">
        <v>219.33333333333334</v>
      </c>
      <c r="L96" s="20"/>
      <c r="M96" s="20" t="str">
        <f t="shared" si="0"/>
        <v>↓</v>
      </c>
      <c r="T96" s="1"/>
    </row>
    <row r="97" spans="1:20" x14ac:dyDescent="0.3">
      <c r="A97" s="1"/>
      <c r="D97" s="18">
        <v>25</v>
      </c>
      <c r="E97" s="19" t="s">
        <v>47</v>
      </c>
      <c r="F97" s="18">
        <v>209</v>
      </c>
      <c r="G97" s="18">
        <v>212</v>
      </c>
      <c r="H97" s="18">
        <v>202</v>
      </c>
      <c r="I97" s="18">
        <v>207</v>
      </c>
      <c r="J97" s="20">
        <v>213</v>
      </c>
      <c r="K97" s="20">
        <v>219.33333333333334</v>
      </c>
      <c r="L97" s="20"/>
      <c r="M97" s="20" t="str">
        <f t="shared" si="0"/>
        <v>↑</v>
      </c>
      <c r="T97" s="1"/>
    </row>
    <row r="98" spans="1:20" x14ac:dyDescent="0.3">
      <c r="A98" s="1"/>
      <c r="D98" s="18">
        <v>26</v>
      </c>
      <c r="E98" s="19" t="s">
        <v>42</v>
      </c>
      <c r="F98" s="18">
        <v>220</v>
      </c>
      <c r="G98" s="18">
        <v>214</v>
      </c>
      <c r="H98" s="18">
        <v>213</v>
      </c>
      <c r="I98" s="18">
        <v>216</v>
      </c>
      <c r="J98" s="20">
        <v>219.5</v>
      </c>
      <c r="K98" s="20">
        <v>218.71428571428572</v>
      </c>
      <c r="L98" s="20"/>
      <c r="M98" s="20" t="str">
        <f t="shared" si="0"/>
        <v>↓</v>
      </c>
      <c r="T98" s="1"/>
    </row>
    <row r="99" spans="1:20" x14ac:dyDescent="0.3">
      <c r="A99" s="1"/>
      <c r="D99" s="18">
        <v>27</v>
      </c>
      <c r="E99" s="19" t="s">
        <v>46</v>
      </c>
      <c r="F99" s="18">
        <v>209</v>
      </c>
      <c r="G99" s="18">
        <v>219</v>
      </c>
      <c r="H99" s="18">
        <v>215</v>
      </c>
      <c r="I99" s="18">
        <v>220</v>
      </c>
      <c r="J99" s="20">
        <v>224.15384615384616</v>
      </c>
      <c r="K99" s="20">
        <v>210.5</v>
      </c>
      <c r="L99" s="20"/>
      <c r="M99" s="20" t="str">
        <f t="shared" si="0"/>
        <v>↓</v>
      </c>
      <c r="T99" s="1"/>
    </row>
    <row r="100" spans="1:20" ht="9" customHeight="1" x14ac:dyDescent="0.3">
      <c r="A100" s="3"/>
      <c r="D100" s="21"/>
      <c r="E100" s="21"/>
      <c r="F100" s="21"/>
      <c r="G100" s="21"/>
      <c r="H100" s="21"/>
      <c r="I100" s="22"/>
      <c r="J100" s="21"/>
      <c r="K100" s="21"/>
      <c r="L100" s="23"/>
      <c r="M100" s="23"/>
      <c r="O100" s="24"/>
    </row>
    <row r="101" spans="1:20" x14ac:dyDescent="0.3">
      <c r="A101" s="1"/>
      <c r="D101" s="207" t="s">
        <v>50</v>
      </c>
      <c r="E101" s="208"/>
      <c r="F101" s="25">
        <f t="shared" ref="F101:K101" si="1">AVERAGE(F73:F99)</f>
        <v>221.4814814814815</v>
      </c>
      <c r="G101" s="25">
        <f t="shared" si="1"/>
        <v>220.74074074074073</v>
      </c>
      <c r="H101" s="25">
        <f t="shared" si="1"/>
        <v>218.55555555555554</v>
      </c>
      <c r="I101" s="25">
        <f t="shared" si="1"/>
        <v>223.5185185185185</v>
      </c>
      <c r="J101" s="25">
        <f t="shared" si="1"/>
        <v>226.05680631097295</v>
      </c>
      <c r="K101" s="25">
        <f t="shared" si="1"/>
        <v>228.50534496367823</v>
      </c>
      <c r="L101" s="20"/>
      <c r="M101" s="20" t="str">
        <f t="shared" si="0"/>
        <v>↑</v>
      </c>
      <c r="T101" s="1"/>
    </row>
    <row r="102" spans="1:20" x14ac:dyDescent="0.3">
      <c r="A102" s="1"/>
      <c r="T102" s="1"/>
    </row>
    <row r="103" spans="1:20" ht="18.75" x14ac:dyDescent="0.3">
      <c r="A103" s="1"/>
      <c r="D103" s="201" t="s">
        <v>51</v>
      </c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T103" s="1"/>
    </row>
    <row r="104" spans="1:20" ht="18.75" x14ac:dyDescent="0.3">
      <c r="A104" s="1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T104" s="1"/>
    </row>
    <row r="105" spans="1:20" ht="18.75" x14ac:dyDescent="0.3">
      <c r="A105" s="1"/>
      <c r="D105" s="184" t="s">
        <v>52</v>
      </c>
      <c r="E105" s="184"/>
      <c r="F105" s="184"/>
      <c r="G105" s="184"/>
      <c r="H105" s="184"/>
      <c r="I105" s="184"/>
      <c r="J105" s="184"/>
      <c r="K105" s="184"/>
      <c r="L105" s="184"/>
      <c r="M105" s="184"/>
      <c r="N105" s="184"/>
      <c r="O105" s="184"/>
      <c r="P105" s="184"/>
      <c r="Q105" s="184"/>
      <c r="T105" s="1"/>
    </row>
    <row r="106" spans="1:20" x14ac:dyDescent="0.3">
      <c r="A106" s="1"/>
      <c r="T106" s="1"/>
    </row>
    <row r="107" spans="1:20" x14ac:dyDescent="0.3">
      <c r="A107" s="1"/>
      <c r="E107" s="27" t="s">
        <v>19</v>
      </c>
      <c r="F107" s="27" t="s">
        <v>53</v>
      </c>
      <c r="G107" s="27" t="s">
        <v>54</v>
      </c>
      <c r="H107" s="27" t="s">
        <v>55</v>
      </c>
      <c r="I107" s="27" t="s">
        <v>56</v>
      </c>
      <c r="J107" s="27" t="s">
        <v>57</v>
      </c>
      <c r="K107" s="27" t="s">
        <v>58</v>
      </c>
      <c r="L107" s="27" t="s">
        <v>59</v>
      </c>
      <c r="M107" s="27" t="s">
        <v>60</v>
      </c>
      <c r="N107" s="27" t="s">
        <v>20</v>
      </c>
      <c r="T107" s="1"/>
    </row>
    <row r="108" spans="1:20" x14ac:dyDescent="0.3">
      <c r="A108" s="1"/>
      <c r="E108" s="28" t="s">
        <v>23</v>
      </c>
      <c r="F108" s="28" t="s">
        <v>61</v>
      </c>
      <c r="G108" s="28" t="s">
        <v>62</v>
      </c>
      <c r="H108" s="29">
        <v>230</v>
      </c>
      <c r="I108" s="29">
        <v>233</v>
      </c>
      <c r="J108" s="29">
        <v>222</v>
      </c>
      <c r="K108" s="29">
        <v>248</v>
      </c>
      <c r="L108" s="29">
        <v>260</v>
      </c>
      <c r="M108" s="30">
        <v>305</v>
      </c>
      <c r="N108" s="29"/>
      <c r="T108" s="1"/>
    </row>
    <row r="109" spans="1:20" x14ac:dyDescent="0.3">
      <c r="A109" s="1"/>
      <c r="E109" s="28" t="s">
        <v>23</v>
      </c>
      <c r="F109" s="28" t="s">
        <v>63</v>
      </c>
      <c r="G109" s="28" t="s">
        <v>64</v>
      </c>
      <c r="H109" s="29">
        <v>282</v>
      </c>
      <c r="I109" s="29">
        <v>298</v>
      </c>
      <c r="J109" s="29">
        <v>273</v>
      </c>
      <c r="K109" s="29">
        <v>303</v>
      </c>
      <c r="L109" s="29">
        <v>313</v>
      </c>
      <c r="M109" s="30">
        <v>295</v>
      </c>
      <c r="N109" s="29"/>
      <c r="T109" s="1"/>
    </row>
    <row r="110" spans="1:20" x14ac:dyDescent="0.3">
      <c r="A110" s="1"/>
      <c r="E110" s="28" t="s">
        <v>24</v>
      </c>
      <c r="F110" s="28" t="s">
        <v>65</v>
      </c>
      <c r="G110" s="28" t="s">
        <v>62</v>
      </c>
      <c r="H110" s="29">
        <v>253</v>
      </c>
      <c r="I110" s="29">
        <v>283</v>
      </c>
      <c r="J110" s="29">
        <v>246</v>
      </c>
      <c r="K110" s="29">
        <v>270</v>
      </c>
      <c r="L110" s="29">
        <v>268</v>
      </c>
      <c r="M110" s="30">
        <v>294</v>
      </c>
      <c r="N110" s="29"/>
      <c r="T110" s="1"/>
    </row>
    <row r="111" spans="1:20" x14ac:dyDescent="0.3">
      <c r="A111" s="1"/>
      <c r="E111" s="28" t="s">
        <v>25</v>
      </c>
      <c r="F111" s="28" t="s">
        <v>66</v>
      </c>
      <c r="G111" s="28" t="s">
        <v>64</v>
      </c>
      <c r="H111" s="29">
        <v>280</v>
      </c>
      <c r="I111" s="29">
        <v>289</v>
      </c>
      <c r="J111" s="29">
        <v>259</v>
      </c>
      <c r="K111" s="29">
        <v>269</v>
      </c>
      <c r="L111" s="29">
        <v>284</v>
      </c>
      <c r="M111" s="30">
        <v>284</v>
      </c>
      <c r="N111" s="29"/>
      <c r="T111" s="1"/>
    </row>
    <row r="112" spans="1:20" x14ac:dyDescent="0.3">
      <c r="A112" s="1"/>
      <c r="E112" s="28" t="s">
        <v>22</v>
      </c>
      <c r="F112" s="28" t="s">
        <v>67</v>
      </c>
      <c r="G112" s="28" t="s">
        <v>62</v>
      </c>
      <c r="H112" s="29">
        <v>238</v>
      </c>
      <c r="I112" s="29">
        <v>258</v>
      </c>
      <c r="J112" s="29">
        <v>226</v>
      </c>
      <c r="K112" s="29">
        <v>253</v>
      </c>
      <c r="L112" s="29">
        <v>252</v>
      </c>
      <c r="M112" s="30">
        <v>275</v>
      </c>
      <c r="N112" s="29"/>
      <c r="T112" s="1"/>
    </row>
    <row r="113" spans="1:20" x14ac:dyDescent="0.3">
      <c r="A113" s="1"/>
      <c r="E113" s="28" t="s">
        <v>24</v>
      </c>
      <c r="F113" s="28" t="s">
        <v>68</v>
      </c>
      <c r="G113" s="28" t="s">
        <v>64</v>
      </c>
      <c r="H113" s="29">
        <v>246</v>
      </c>
      <c r="I113" s="29">
        <v>250</v>
      </c>
      <c r="J113" s="29">
        <v>246</v>
      </c>
      <c r="K113" s="29">
        <v>250</v>
      </c>
      <c r="L113" s="29">
        <v>254</v>
      </c>
      <c r="M113" s="30">
        <v>274</v>
      </c>
      <c r="N113" s="29"/>
      <c r="T113" s="1"/>
    </row>
    <row r="114" spans="1:20" x14ac:dyDescent="0.3">
      <c r="A114" s="1"/>
      <c r="E114" s="28" t="s">
        <v>27</v>
      </c>
      <c r="F114" s="28" t="s">
        <v>69</v>
      </c>
      <c r="G114" s="28" t="s">
        <v>64</v>
      </c>
      <c r="H114" s="29">
        <v>256</v>
      </c>
      <c r="I114" s="29">
        <v>262</v>
      </c>
      <c r="J114" s="29">
        <v>252</v>
      </c>
      <c r="K114" s="29">
        <v>259</v>
      </c>
      <c r="L114" s="29">
        <v>267</v>
      </c>
      <c r="M114" s="30">
        <v>273</v>
      </c>
      <c r="N114" s="29"/>
      <c r="T114" s="1"/>
    </row>
    <row r="115" spans="1:20" x14ac:dyDescent="0.3">
      <c r="A115" s="1"/>
      <c r="E115" s="28" t="s">
        <v>22</v>
      </c>
      <c r="F115" s="28" t="s">
        <v>70</v>
      </c>
      <c r="G115" s="28" t="s">
        <v>62</v>
      </c>
      <c r="H115" s="29">
        <v>241</v>
      </c>
      <c r="I115" s="29">
        <v>245</v>
      </c>
      <c r="J115" s="29">
        <v>247</v>
      </c>
      <c r="K115" s="29">
        <v>242</v>
      </c>
      <c r="L115" s="29">
        <v>253</v>
      </c>
      <c r="M115" s="30">
        <v>273</v>
      </c>
      <c r="N115" s="29"/>
      <c r="T115" s="1"/>
    </row>
    <row r="116" spans="1:20" x14ac:dyDescent="0.3">
      <c r="A116" s="1"/>
      <c r="E116" s="28" t="s">
        <v>25</v>
      </c>
      <c r="F116" s="28" t="s">
        <v>71</v>
      </c>
      <c r="G116" s="28" t="s">
        <v>64</v>
      </c>
      <c r="H116" s="29">
        <v>261</v>
      </c>
      <c r="I116" s="29">
        <v>250</v>
      </c>
      <c r="J116" s="29">
        <v>249</v>
      </c>
      <c r="K116" s="29">
        <v>247</v>
      </c>
      <c r="L116" s="29">
        <v>256</v>
      </c>
      <c r="M116" s="30">
        <v>272</v>
      </c>
      <c r="N116" s="29"/>
      <c r="T116" s="1"/>
    </row>
    <row r="117" spans="1:20" x14ac:dyDescent="0.3">
      <c r="A117" s="1"/>
      <c r="E117" s="28" t="s">
        <v>27</v>
      </c>
      <c r="F117" s="28" t="s">
        <v>72</v>
      </c>
      <c r="G117" s="28" t="s">
        <v>64</v>
      </c>
      <c r="H117" s="29">
        <v>273</v>
      </c>
      <c r="I117" s="29">
        <v>259</v>
      </c>
      <c r="J117" s="29">
        <v>252</v>
      </c>
      <c r="K117" s="29">
        <v>264</v>
      </c>
      <c r="L117" s="29">
        <v>265</v>
      </c>
      <c r="M117" s="30">
        <v>271</v>
      </c>
      <c r="N117" s="29"/>
      <c r="T117" s="1"/>
    </row>
    <row r="118" spans="1:20" x14ac:dyDescent="0.3">
      <c r="A118" s="1"/>
      <c r="T118" s="1"/>
    </row>
    <row r="119" spans="1:20" ht="18.75" x14ac:dyDescent="0.3">
      <c r="A119" s="1"/>
      <c r="D119" s="184" t="s">
        <v>73</v>
      </c>
      <c r="E119" s="184"/>
      <c r="F119" s="184"/>
      <c r="G119" s="184"/>
      <c r="H119" s="184"/>
      <c r="I119" s="184"/>
      <c r="J119" s="184"/>
      <c r="K119" s="184"/>
      <c r="L119" s="184"/>
      <c r="M119" s="184"/>
      <c r="N119" s="184"/>
      <c r="O119" s="184"/>
      <c r="P119" s="184"/>
      <c r="Q119" s="184"/>
      <c r="T119" s="1"/>
    </row>
    <row r="120" spans="1:20" x14ac:dyDescent="0.3">
      <c r="A120" s="1"/>
      <c r="T120" s="1"/>
    </row>
    <row r="121" spans="1:20" x14ac:dyDescent="0.3">
      <c r="A121" s="1"/>
      <c r="E121" s="31" t="s">
        <v>19</v>
      </c>
      <c r="F121" s="31" t="s">
        <v>53</v>
      </c>
      <c r="G121" s="31" t="s">
        <v>54</v>
      </c>
      <c r="H121" s="31" t="s">
        <v>74</v>
      </c>
      <c r="I121" s="31" t="s">
        <v>59</v>
      </c>
      <c r="J121" s="31" t="s">
        <v>60</v>
      </c>
      <c r="K121" s="31" t="s">
        <v>20</v>
      </c>
      <c r="T121" s="1"/>
    </row>
    <row r="122" spans="1:20" x14ac:dyDescent="0.3">
      <c r="A122" s="1"/>
      <c r="E122" s="32" t="s">
        <v>34</v>
      </c>
      <c r="F122" s="32" t="s">
        <v>69</v>
      </c>
      <c r="G122" s="32" t="s">
        <v>64</v>
      </c>
      <c r="H122" s="32" t="s">
        <v>75</v>
      </c>
      <c r="I122" s="33">
        <v>234</v>
      </c>
      <c r="J122" s="33">
        <v>247</v>
      </c>
      <c r="K122" s="33" t="str">
        <f>IF(J122&gt;I122,"↑","↓")</f>
        <v>↑</v>
      </c>
      <c r="T122" s="1"/>
    </row>
    <row r="123" spans="1:20" x14ac:dyDescent="0.3">
      <c r="A123" s="1"/>
      <c r="E123" s="34" t="s">
        <v>42</v>
      </c>
      <c r="F123" s="34" t="s">
        <v>76</v>
      </c>
      <c r="G123" s="34" t="s">
        <v>64</v>
      </c>
      <c r="H123" s="34" t="s">
        <v>75</v>
      </c>
      <c r="I123" s="35">
        <v>231</v>
      </c>
      <c r="J123" s="35">
        <v>239</v>
      </c>
      <c r="K123" s="35" t="str">
        <f t="shared" ref="K123:K148" si="2">IF(J123&gt;I123,"↑","↓")</f>
        <v>↑</v>
      </c>
      <c r="T123" s="1"/>
    </row>
    <row r="124" spans="1:20" x14ac:dyDescent="0.3">
      <c r="A124" s="1"/>
      <c r="E124" s="32" t="s">
        <v>32</v>
      </c>
      <c r="F124" s="32" t="s">
        <v>77</v>
      </c>
      <c r="G124" s="32" t="s">
        <v>62</v>
      </c>
      <c r="H124" s="32" t="s">
        <v>75</v>
      </c>
      <c r="I124" s="33">
        <v>225</v>
      </c>
      <c r="J124" s="33">
        <v>263</v>
      </c>
      <c r="K124" s="33" t="str">
        <f t="shared" si="2"/>
        <v>↑</v>
      </c>
      <c r="T124" s="1"/>
    </row>
    <row r="125" spans="1:20" x14ac:dyDescent="0.3">
      <c r="A125" s="1"/>
      <c r="E125" s="36" t="s">
        <v>21</v>
      </c>
      <c r="F125" s="36" t="s">
        <v>78</v>
      </c>
      <c r="G125" s="36" t="s">
        <v>62</v>
      </c>
      <c r="H125" s="36" t="s">
        <v>75</v>
      </c>
      <c r="I125" s="37">
        <v>247</v>
      </c>
      <c r="J125" s="37">
        <v>267</v>
      </c>
      <c r="K125" s="37" t="str">
        <f t="shared" si="2"/>
        <v>↑</v>
      </c>
      <c r="T125" s="1"/>
    </row>
    <row r="126" spans="1:20" x14ac:dyDescent="0.3">
      <c r="A126" s="1"/>
      <c r="E126" s="32" t="s">
        <v>38</v>
      </c>
      <c r="F126" s="32" t="s">
        <v>79</v>
      </c>
      <c r="G126" s="32" t="s">
        <v>64</v>
      </c>
      <c r="H126" s="32" t="s">
        <v>75</v>
      </c>
      <c r="I126" s="33">
        <v>237</v>
      </c>
      <c r="J126" s="33">
        <v>235</v>
      </c>
      <c r="K126" s="33" t="str">
        <f t="shared" si="2"/>
        <v>↓</v>
      </c>
      <c r="T126" s="1"/>
    </row>
    <row r="127" spans="1:20" x14ac:dyDescent="0.3">
      <c r="A127" s="1"/>
      <c r="E127" s="34" t="s">
        <v>22</v>
      </c>
      <c r="F127" s="34" t="s">
        <v>67</v>
      </c>
      <c r="G127" s="34" t="s">
        <v>62</v>
      </c>
      <c r="H127" s="34" t="s">
        <v>75</v>
      </c>
      <c r="I127" s="35">
        <v>252</v>
      </c>
      <c r="J127" s="35">
        <v>275</v>
      </c>
      <c r="K127" s="35" t="str">
        <f t="shared" si="2"/>
        <v>↑</v>
      </c>
      <c r="T127" s="1"/>
    </row>
    <row r="128" spans="1:20" x14ac:dyDescent="0.3">
      <c r="A128" s="1"/>
      <c r="E128" s="32" t="s">
        <v>25</v>
      </c>
      <c r="F128" s="32" t="s">
        <v>66</v>
      </c>
      <c r="G128" s="32" t="s">
        <v>64</v>
      </c>
      <c r="H128" s="32" t="s">
        <v>75</v>
      </c>
      <c r="I128" s="33">
        <v>284</v>
      </c>
      <c r="J128" s="33">
        <v>284</v>
      </c>
      <c r="K128" s="33" t="str">
        <f t="shared" si="2"/>
        <v>↓</v>
      </c>
      <c r="T128" s="1"/>
    </row>
    <row r="129" spans="1:20" x14ac:dyDescent="0.3">
      <c r="A129" s="1"/>
      <c r="E129" s="34" t="s">
        <v>35</v>
      </c>
      <c r="F129" s="34" t="s">
        <v>80</v>
      </c>
      <c r="G129" s="34" t="s">
        <v>64</v>
      </c>
      <c r="H129" s="34" t="s">
        <v>75</v>
      </c>
      <c r="I129" s="35">
        <v>234</v>
      </c>
      <c r="J129" s="35">
        <v>238</v>
      </c>
      <c r="K129" s="35" t="str">
        <f t="shared" si="2"/>
        <v>↑</v>
      </c>
      <c r="T129" s="1"/>
    </row>
    <row r="130" spans="1:20" x14ac:dyDescent="0.3">
      <c r="A130" s="1"/>
      <c r="E130" s="32" t="s">
        <v>29</v>
      </c>
      <c r="F130" s="32" t="s">
        <v>81</v>
      </c>
      <c r="G130" s="32" t="s">
        <v>64</v>
      </c>
      <c r="H130" s="32" t="s">
        <v>75</v>
      </c>
      <c r="I130" s="33">
        <v>234</v>
      </c>
      <c r="J130" s="33">
        <v>240</v>
      </c>
      <c r="K130" s="33" t="str">
        <f t="shared" si="2"/>
        <v>↑</v>
      </c>
      <c r="T130" s="1"/>
    </row>
    <row r="131" spans="1:20" x14ac:dyDescent="0.3">
      <c r="A131" s="1"/>
      <c r="E131" s="34" t="s">
        <v>43</v>
      </c>
      <c r="F131" s="34" t="s">
        <v>82</v>
      </c>
      <c r="G131" s="34" t="s">
        <v>62</v>
      </c>
      <c r="H131" s="34" t="s">
        <v>75</v>
      </c>
      <c r="I131" s="35">
        <v>248</v>
      </c>
      <c r="J131" s="35">
        <v>239</v>
      </c>
      <c r="K131" s="35" t="str">
        <f t="shared" si="2"/>
        <v>↓</v>
      </c>
      <c r="T131" s="1"/>
    </row>
    <row r="132" spans="1:20" x14ac:dyDescent="0.3">
      <c r="A132" s="1"/>
      <c r="E132" s="32" t="s">
        <v>26</v>
      </c>
      <c r="F132" s="32" t="s">
        <v>83</v>
      </c>
      <c r="G132" s="32" t="s">
        <v>64</v>
      </c>
      <c r="H132" s="32" t="s">
        <v>75</v>
      </c>
      <c r="I132" s="33">
        <v>238</v>
      </c>
      <c r="J132" s="33">
        <v>244</v>
      </c>
      <c r="K132" s="33" t="str">
        <f t="shared" si="2"/>
        <v>↑</v>
      </c>
      <c r="T132" s="1"/>
    </row>
    <row r="133" spans="1:20" x14ac:dyDescent="0.3">
      <c r="A133" s="1"/>
      <c r="E133" s="34" t="s">
        <v>23</v>
      </c>
      <c r="F133" s="34" t="s">
        <v>61</v>
      </c>
      <c r="G133" s="34" t="s">
        <v>62</v>
      </c>
      <c r="H133" s="34" t="s">
        <v>75</v>
      </c>
      <c r="I133" s="35">
        <v>260</v>
      </c>
      <c r="J133" s="35">
        <v>305</v>
      </c>
      <c r="K133" s="35" t="str">
        <f t="shared" si="2"/>
        <v>↑</v>
      </c>
      <c r="T133" s="1"/>
    </row>
    <row r="134" spans="1:20" x14ac:dyDescent="0.3">
      <c r="A134" s="1"/>
      <c r="E134" s="32" t="s">
        <v>33</v>
      </c>
      <c r="F134" s="32" t="s">
        <v>84</v>
      </c>
      <c r="G134" s="32" t="s">
        <v>64</v>
      </c>
      <c r="H134" s="32" t="s">
        <v>75</v>
      </c>
      <c r="I134" s="33">
        <v>248</v>
      </c>
      <c r="J134" s="33">
        <v>261</v>
      </c>
      <c r="K134" s="33" t="str">
        <f t="shared" si="2"/>
        <v>↑</v>
      </c>
      <c r="T134" s="1"/>
    </row>
    <row r="135" spans="1:20" x14ac:dyDescent="0.3">
      <c r="A135" s="1"/>
      <c r="E135" s="34" t="s">
        <v>30</v>
      </c>
      <c r="F135" s="34" t="s">
        <v>85</v>
      </c>
      <c r="G135" s="34" t="s">
        <v>64</v>
      </c>
      <c r="H135" s="34" t="s">
        <v>75</v>
      </c>
      <c r="I135" s="35">
        <v>250</v>
      </c>
      <c r="J135" s="35">
        <v>253</v>
      </c>
      <c r="K135" s="35" t="str">
        <f t="shared" si="2"/>
        <v>↑</v>
      </c>
      <c r="T135" s="1"/>
    </row>
    <row r="136" spans="1:20" x14ac:dyDescent="0.3">
      <c r="A136" s="1"/>
      <c r="E136" s="32" t="s">
        <v>31</v>
      </c>
      <c r="F136" s="32" t="s">
        <v>86</v>
      </c>
      <c r="G136" s="32" t="s">
        <v>62</v>
      </c>
      <c r="H136" s="32" t="s">
        <v>75</v>
      </c>
      <c r="I136" s="33">
        <v>254</v>
      </c>
      <c r="J136" s="33">
        <v>269</v>
      </c>
      <c r="K136" s="33" t="str">
        <f t="shared" si="2"/>
        <v>↑</v>
      </c>
      <c r="T136" s="1"/>
    </row>
    <row r="137" spans="1:20" x14ac:dyDescent="0.3">
      <c r="A137" s="1"/>
      <c r="E137" s="34" t="s">
        <v>45</v>
      </c>
      <c r="F137" s="34" t="s">
        <v>87</v>
      </c>
      <c r="G137" s="34" t="s">
        <v>62</v>
      </c>
      <c r="H137" s="34" t="s">
        <v>75</v>
      </c>
      <c r="I137" s="35">
        <v>245</v>
      </c>
      <c r="J137" s="35">
        <v>262</v>
      </c>
      <c r="K137" s="35" t="str">
        <f t="shared" si="2"/>
        <v>↑</v>
      </c>
      <c r="T137" s="1"/>
    </row>
    <row r="138" spans="1:20" x14ac:dyDescent="0.3">
      <c r="A138" s="1"/>
      <c r="E138" s="32" t="s">
        <v>36</v>
      </c>
      <c r="F138" s="32" t="s">
        <v>88</v>
      </c>
      <c r="G138" s="32" t="s">
        <v>64</v>
      </c>
      <c r="H138" s="32" t="s">
        <v>75</v>
      </c>
      <c r="I138" s="33">
        <v>244</v>
      </c>
      <c r="J138" s="33">
        <v>242</v>
      </c>
      <c r="K138" s="33" t="str">
        <f t="shared" si="2"/>
        <v>↓</v>
      </c>
      <c r="T138" s="1"/>
    </row>
    <row r="139" spans="1:20" x14ac:dyDescent="0.3">
      <c r="A139" s="1"/>
      <c r="E139" s="34" t="s">
        <v>89</v>
      </c>
      <c r="F139" s="34" t="s">
        <v>90</v>
      </c>
      <c r="G139" s="34" t="s">
        <v>62</v>
      </c>
      <c r="H139" s="34" t="s">
        <v>75</v>
      </c>
      <c r="I139" s="35">
        <v>221</v>
      </c>
      <c r="J139" s="35">
        <v>240</v>
      </c>
      <c r="K139" s="35" t="str">
        <f t="shared" si="2"/>
        <v>↑</v>
      </c>
      <c r="T139" s="1"/>
    </row>
    <row r="140" spans="1:20" x14ac:dyDescent="0.3">
      <c r="A140" s="1"/>
      <c r="E140" s="32" t="s">
        <v>46</v>
      </c>
      <c r="F140" s="32" t="s">
        <v>91</v>
      </c>
      <c r="G140" s="32" t="s">
        <v>64</v>
      </c>
      <c r="H140" s="32" t="s">
        <v>75</v>
      </c>
      <c r="I140" s="33">
        <v>233</v>
      </c>
      <c r="J140" s="33">
        <v>241</v>
      </c>
      <c r="K140" s="33" t="str">
        <f t="shared" si="2"/>
        <v>↑</v>
      </c>
      <c r="T140" s="1"/>
    </row>
    <row r="141" spans="1:20" x14ac:dyDescent="0.3">
      <c r="A141" s="1"/>
      <c r="E141" s="34" t="s">
        <v>37</v>
      </c>
      <c r="F141" s="34" t="s">
        <v>92</v>
      </c>
      <c r="G141" s="34" t="s">
        <v>62</v>
      </c>
      <c r="H141" s="34" t="s">
        <v>75</v>
      </c>
      <c r="I141" s="35">
        <v>236</v>
      </c>
      <c r="J141" s="35">
        <v>241</v>
      </c>
      <c r="K141" s="35" t="str">
        <f t="shared" si="2"/>
        <v>↑</v>
      </c>
      <c r="T141" s="1"/>
    </row>
    <row r="142" spans="1:20" x14ac:dyDescent="0.3">
      <c r="A142" s="1"/>
      <c r="E142" s="32" t="s">
        <v>28</v>
      </c>
      <c r="F142" s="32" t="s">
        <v>93</v>
      </c>
      <c r="G142" s="32" t="s">
        <v>64</v>
      </c>
      <c r="H142" s="32" t="s">
        <v>75</v>
      </c>
      <c r="I142" s="33">
        <v>271</v>
      </c>
      <c r="J142" s="33">
        <v>264</v>
      </c>
      <c r="K142" s="33" t="str">
        <f t="shared" si="2"/>
        <v>↓</v>
      </c>
      <c r="T142" s="1"/>
    </row>
    <row r="143" spans="1:20" x14ac:dyDescent="0.3">
      <c r="A143" s="1"/>
      <c r="E143" s="34" t="s">
        <v>44</v>
      </c>
      <c r="F143" s="34" t="s">
        <v>94</v>
      </c>
      <c r="G143" s="34" t="s">
        <v>62</v>
      </c>
      <c r="H143" s="34" t="s">
        <v>75</v>
      </c>
      <c r="I143" s="35">
        <v>247</v>
      </c>
      <c r="J143" s="35">
        <v>245</v>
      </c>
      <c r="K143" s="35" t="str">
        <f t="shared" si="2"/>
        <v>↓</v>
      </c>
      <c r="T143" s="1"/>
    </row>
    <row r="144" spans="1:20" x14ac:dyDescent="0.3">
      <c r="A144" s="1"/>
      <c r="E144" s="32" t="s">
        <v>47</v>
      </c>
      <c r="F144" s="32" t="s">
        <v>95</v>
      </c>
      <c r="G144" s="32" t="s">
        <v>62</v>
      </c>
      <c r="H144" s="32" t="s">
        <v>75</v>
      </c>
      <c r="I144" s="33">
        <v>225</v>
      </c>
      <c r="J144" s="33">
        <v>228</v>
      </c>
      <c r="K144" s="33" t="str">
        <f t="shared" si="2"/>
        <v>↑</v>
      </c>
      <c r="T144" s="1"/>
    </row>
    <row r="145" spans="1:20" x14ac:dyDescent="0.3">
      <c r="A145" s="1"/>
      <c r="E145" s="34" t="s">
        <v>24</v>
      </c>
      <c r="F145" s="34" t="s">
        <v>65</v>
      </c>
      <c r="G145" s="34" t="s">
        <v>62</v>
      </c>
      <c r="H145" s="34" t="s">
        <v>75</v>
      </c>
      <c r="I145" s="35">
        <v>268</v>
      </c>
      <c r="J145" s="35">
        <v>294</v>
      </c>
      <c r="K145" s="35" t="str">
        <f t="shared" si="2"/>
        <v>↑</v>
      </c>
      <c r="T145" s="1"/>
    </row>
    <row r="146" spans="1:20" x14ac:dyDescent="0.3">
      <c r="A146" s="1"/>
      <c r="E146" s="32" t="s">
        <v>27</v>
      </c>
      <c r="F146" s="32" t="s">
        <v>69</v>
      </c>
      <c r="G146" s="32" t="s">
        <v>64</v>
      </c>
      <c r="H146" s="32" t="s">
        <v>75</v>
      </c>
      <c r="I146" s="33">
        <v>267</v>
      </c>
      <c r="J146" s="33">
        <v>273</v>
      </c>
      <c r="K146" s="33" t="str">
        <f t="shared" si="2"/>
        <v>↑</v>
      </c>
      <c r="T146" s="1"/>
    </row>
    <row r="147" spans="1:20" x14ac:dyDescent="0.3">
      <c r="A147" s="1"/>
      <c r="E147" s="34" t="s">
        <v>40</v>
      </c>
      <c r="F147" s="34" t="s">
        <v>96</v>
      </c>
      <c r="G147" s="34" t="s">
        <v>62</v>
      </c>
      <c r="H147" s="34" t="s">
        <v>75</v>
      </c>
      <c r="I147" s="35">
        <v>212</v>
      </c>
      <c r="J147" s="35">
        <v>231</v>
      </c>
      <c r="K147" s="35" t="str">
        <f t="shared" si="2"/>
        <v>↑</v>
      </c>
      <c r="T147" s="1"/>
    </row>
    <row r="148" spans="1:20" x14ac:dyDescent="0.3">
      <c r="A148" s="1"/>
      <c r="E148" s="32" t="s">
        <v>41</v>
      </c>
      <c r="F148" s="32" t="s">
        <v>97</v>
      </c>
      <c r="G148" s="32" t="s">
        <v>64</v>
      </c>
      <c r="H148" s="32" t="s">
        <v>75</v>
      </c>
      <c r="I148" s="33">
        <v>245</v>
      </c>
      <c r="J148" s="33">
        <v>249</v>
      </c>
      <c r="K148" s="33" t="str">
        <f t="shared" si="2"/>
        <v>↑</v>
      </c>
      <c r="T148" s="1"/>
    </row>
    <row r="149" spans="1:20" x14ac:dyDescent="0.3">
      <c r="A149" s="1"/>
      <c r="T149" s="1"/>
    </row>
    <row r="150" spans="1:20" ht="18.75" x14ac:dyDescent="0.3">
      <c r="A150" s="1"/>
      <c r="E150" s="184" t="s">
        <v>827</v>
      </c>
      <c r="F150" s="184"/>
      <c r="G150" s="184"/>
      <c r="H150" s="184"/>
      <c r="I150" s="184"/>
      <c r="J150" s="184"/>
      <c r="K150" s="184"/>
      <c r="L150" s="184"/>
      <c r="M150" s="184"/>
      <c r="N150" s="184"/>
      <c r="O150" s="184"/>
      <c r="P150" s="184"/>
      <c r="Q150" s="184"/>
      <c r="R150" s="184"/>
      <c r="T150" s="1"/>
    </row>
    <row r="151" spans="1:20" x14ac:dyDescent="0.3">
      <c r="A151" s="1"/>
      <c r="T151" s="1"/>
    </row>
    <row r="152" spans="1:20" ht="25.5" x14ac:dyDescent="0.3">
      <c r="A152" s="1"/>
      <c r="E152" s="182" t="s">
        <v>19</v>
      </c>
      <c r="F152" s="183" t="s">
        <v>53</v>
      </c>
      <c r="G152" s="183" t="s">
        <v>54</v>
      </c>
      <c r="H152" s="177" t="s">
        <v>55</v>
      </c>
      <c r="I152" s="177" t="s">
        <v>56</v>
      </c>
      <c r="J152" s="177" t="s">
        <v>57</v>
      </c>
      <c r="K152" s="177" t="s">
        <v>58</v>
      </c>
      <c r="L152" s="177" t="s">
        <v>59</v>
      </c>
      <c r="M152" s="177" t="s">
        <v>60</v>
      </c>
      <c r="N152" s="177" t="s">
        <v>826</v>
      </c>
      <c r="O152" s="178" t="s">
        <v>20</v>
      </c>
      <c r="T152" s="1"/>
    </row>
    <row r="153" spans="1:20" x14ac:dyDescent="0.3">
      <c r="A153" s="1"/>
      <c r="E153" s="179" t="s">
        <v>23</v>
      </c>
      <c r="F153" s="62" t="s">
        <v>61</v>
      </c>
      <c r="G153" s="62" t="s">
        <v>62</v>
      </c>
      <c r="H153" s="46">
        <v>230</v>
      </c>
      <c r="I153" s="46">
        <v>233</v>
      </c>
      <c r="J153" s="46">
        <v>222</v>
      </c>
      <c r="K153" s="46">
        <v>248</v>
      </c>
      <c r="L153" s="46">
        <v>260</v>
      </c>
      <c r="M153" s="46">
        <v>305</v>
      </c>
      <c r="N153" s="46">
        <v>45</v>
      </c>
      <c r="O153" s="47"/>
      <c r="T153" s="1"/>
    </row>
    <row r="154" spans="1:20" x14ac:dyDescent="0.3">
      <c r="A154" s="1"/>
      <c r="E154" s="179" t="s">
        <v>28</v>
      </c>
      <c r="F154" s="62" t="s">
        <v>291</v>
      </c>
      <c r="G154" s="62" t="s">
        <v>62</v>
      </c>
      <c r="H154" s="46">
        <v>203</v>
      </c>
      <c r="I154" s="46">
        <v>215</v>
      </c>
      <c r="J154" s="46">
        <v>205</v>
      </c>
      <c r="K154" s="46">
        <v>208</v>
      </c>
      <c r="L154" s="46">
        <v>206</v>
      </c>
      <c r="M154" s="46">
        <v>249</v>
      </c>
      <c r="N154" s="46">
        <v>43</v>
      </c>
      <c r="O154" s="47"/>
      <c r="T154" s="1"/>
    </row>
    <row r="155" spans="1:20" x14ac:dyDescent="0.3">
      <c r="A155" s="1"/>
      <c r="E155" s="179" t="s">
        <v>32</v>
      </c>
      <c r="F155" s="62" t="s">
        <v>77</v>
      </c>
      <c r="G155" s="62" t="s">
        <v>62</v>
      </c>
      <c r="H155" s="46">
        <v>209</v>
      </c>
      <c r="I155" s="46">
        <v>178</v>
      </c>
      <c r="J155" s="46">
        <v>222</v>
      </c>
      <c r="K155" s="46">
        <v>229</v>
      </c>
      <c r="L155" s="46">
        <v>225</v>
      </c>
      <c r="M155" s="46">
        <v>263</v>
      </c>
      <c r="N155" s="46">
        <v>38</v>
      </c>
      <c r="O155" s="47"/>
      <c r="T155" s="1"/>
    </row>
    <row r="156" spans="1:20" x14ac:dyDescent="0.3">
      <c r="A156" s="1"/>
      <c r="E156" s="179" t="s">
        <v>45</v>
      </c>
      <c r="F156" s="62" t="s">
        <v>252</v>
      </c>
      <c r="G156" s="62" t="s">
        <v>62</v>
      </c>
      <c r="H156" s="46">
        <v>232</v>
      </c>
      <c r="I156" s="46">
        <v>224</v>
      </c>
      <c r="J156" s="46">
        <v>228</v>
      </c>
      <c r="K156" s="46">
        <v>221</v>
      </c>
      <c r="L156" s="46">
        <v>212</v>
      </c>
      <c r="M156" s="46">
        <v>250</v>
      </c>
      <c r="N156" s="46">
        <v>38</v>
      </c>
      <c r="O156" s="47"/>
      <c r="T156" s="1"/>
    </row>
    <row r="157" spans="1:20" x14ac:dyDescent="0.3">
      <c r="A157" s="1"/>
      <c r="E157" s="179" t="s">
        <v>22</v>
      </c>
      <c r="F157" s="62" t="s">
        <v>158</v>
      </c>
      <c r="G157" s="62" t="s">
        <v>62</v>
      </c>
      <c r="H157" s="46">
        <v>231</v>
      </c>
      <c r="I157" s="46">
        <v>221</v>
      </c>
      <c r="J157" s="46">
        <v>225</v>
      </c>
      <c r="K157" s="46">
        <v>256</v>
      </c>
      <c r="L157" s="46">
        <v>224</v>
      </c>
      <c r="M157" s="46">
        <v>261</v>
      </c>
      <c r="N157" s="46">
        <v>37</v>
      </c>
      <c r="O157" s="47"/>
      <c r="T157" s="1"/>
    </row>
    <row r="158" spans="1:20" x14ac:dyDescent="0.3">
      <c r="A158" s="1"/>
      <c r="E158" s="179" t="s">
        <v>27</v>
      </c>
      <c r="F158" s="62" t="s">
        <v>326</v>
      </c>
      <c r="G158" s="62" t="s">
        <v>62</v>
      </c>
      <c r="H158" s="46">
        <v>206</v>
      </c>
      <c r="I158" s="46">
        <v>198</v>
      </c>
      <c r="J158" s="46">
        <v>207</v>
      </c>
      <c r="K158" s="46">
        <v>218</v>
      </c>
      <c r="L158" s="46">
        <v>208</v>
      </c>
      <c r="M158" s="46">
        <v>243</v>
      </c>
      <c r="N158" s="46">
        <v>35</v>
      </c>
      <c r="O158" s="47"/>
      <c r="T158" s="1"/>
    </row>
    <row r="159" spans="1:20" x14ac:dyDescent="0.3">
      <c r="A159" s="1"/>
      <c r="E159" s="179" t="s">
        <v>31</v>
      </c>
      <c r="F159" s="62" t="s">
        <v>244</v>
      </c>
      <c r="G159" s="62" t="s">
        <v>62</v>
      </c>
      <c r="H159" s="46">
        <v>207</v>
      </c>
      <c r="I159" s="46">
        <v>194</v>
      </c>
      <c r="J159" s="46">
        <v>226</v>
      </c>
      <c r="K159" s="46">
        <v>213</v>
      </c>
      <c r="L159" s="46">
        <v>203</v>
      </c>
      <c r="M159" s="46">
        <v>238</v>
      </c>
      <c r="N159" s="46">
        <v>35</v>
      </c>
      <c r="O159" s="47"/>
      <c r="T159" s="1"/>
    </row>
    <row r="160" spans="1:20" x14ac:dyDescent="0.3">
      <c r="A160" s="1"/>
      <c r="E160" s="179" t="s">
        <v>21</v>
      </c>
      <c r="F160" s="62" t="s">
        <v>141</v>
      </c>
      <c r="G160" s="62" t="s">
        <v>62</v>
      </c>
      <c r="H160" s="46">
        <v>231</v>
      </c>
      <c r="I160" s="46">
        <v>218</v>
      </c>
      <c r="J160" s="46">
        <v>215</v>
      </c>
      <c r="K160" s="46">
        <v>237</v>
      </c>
      <c r="L160" s="46">
        <v>217</v>
      </c>
      <c r="M160" s="46">
        <v>251</v>
      </c>
      <c r="N160" s="46">
        <v>34</v>
      </c>
      <c r="O160" s="47"/>
      <c r="T160" s="1"/>
    </row>
    <row r="161" spans="1:20" x14ac:dyDescent="0.3">
      <c r="A161" s="1"/>
      <c r="E161" s="179" t="s">
        <v>23</v>
      </c>
      <c r="F161" s="62" t="s">
        <v>204</v>
      </c>
      <c r="G161" s="62" t="s">
        <v>62</v>
      </c>
      <c r="H161" s="46">
        <v>229</v>
      </c>
      <c r="I161" s="46">
        <v>212</v>
      </c>
      <c r="J161" s="46">
        <v>214</v>
      </c>
      <c r="K161" s="46">
        <v>228</v>
      </c>
      <c r="L161" s="46">
        <v>214</v>
      </c>
      <c r="M161" s="46">
        <v>248</v>
      </c>
      <c r="N161" s="46">
        <v>34</v>
      </c>
      <c r="O161" s="47"/>
      <c r="T161" s="1"/>
    </row>
    <row r="162" spans="1:20" x14ac:dyDescent="0.3">
      <c r="A162" s="1"/>
      <c r="E162" s="180" t="s">
        <v>27</v>
      </c>
      <c r="F162" s="181" t="s">
        <v>322</v>
      </c>
      <c r="G162" s="181" t="s">
        <v>64</v>
      </c>
      <c r="H162" s="50">
        <v>236</v>
      </c>
      <c r="I162" s="50">
        <v>223</v>
      </c>
      <c r="J162" s="50">
        <v>216</v>
      </c>
      <c r="K162" s="50">
        <v>235</v>
      </c>
      <c r="L162" s="50">
        <v>225</v>
      </c>
      <c r="M162" s="50">
        <v>256</v>
      </c>
      <c r="N162" s="50">
        <v>31</v>
      </c>
      <c r="O162" s="51"/>
      <c r="T162" s="1"/>
    </row>
    <row r="163" spans="1:20" x14ac:dyDescent="0.3">
      <c r="A163" s="1"/>
      <c r="T163" s="1"/>
    </row>
    <row r="164" spans="1:20" x14ac:dyDescent="0.3">
      <c r="A164" s="1"/>
      <c r="T164" s="1"/>
    </row>
    <row r="165" spans="1:20" x14ac:dyDescent="0.3">
      <c r="A165" s="1"/>
      <c r="B165" s="1"/>
      <c r="C165" s="1"/>
      <c r="D165" s="1"/>
      <c r="E165" s="1"/>
      <c r="F165" s="1"/>
      <c r="G165" s="1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</sheetData>
  <sheetProtection algorithmName="SHA-512" hashValue="YuLfon/cH6kyvdNA645DhkEaLJgSsHYKgco0cy02HkqEyTnsbA2G/B7pV78I1p84/2CUuePCTFANGgVlDvDiQg==" saltValue="+yqn6kmL6Gy0gE9spdK8Ew==" spinCount="100000" sheet="1" objects="1" scenarios="1"/>
  <mergeCells count="27">
    <mergeCell ref="D21:E21"/>
    <mergeCell ref="D22:E22"/>
    <mergeCell ref="D23:E23"/>
    <mergeCell ref="D24:E24"/>
    <mergeCell ref="D119:Q119"/>
    <mergeCell ref="D35:Q35"/>
    <mergeCell ref="D37:Q37"/>
    <mergeCell ref="D69:Q69"/>
    <mergeCell ref="D101:E101"/>
    <mergeCell ref="D103:Q103"/>
    <mergeCell ref="D105:Q105"/>
    <mergeCell ref="E150:R150"/>
    <mergeCell ref="D4:E9"/>
    <mergeCell ref="F4:R4"/>
    <mergeCell ref="F5:R6"/>
    <mergeCell ref="F7:R7"/>
    <mergeCell ref="F8:R8"/>
    <mergeCell ref="F9:R9"/>
    <mergeCell ref="D25:E25"/>
    <mergeCell ref="D11:R11"/>
    <mergeCell ref="D13:F14"/>
    <mergeCell ref="G13:I14"/>
    <mergeCell ref="D15:F16"/>
    <mergeCell ref="G15:I16"/>
    <mergeCell ref="D17:F17"/>
    <mergeCell ref="G17:I17"/>
    <mergeCell ref="D20:E20"/>
  </mergeCells>
  <pageMargins left="0.7" right="0.7" top="0.75" bottom="0.75" header="0.3" footer="0.3"/>
  <drawing r:id="rId1"/>
  <tableParts count="2">
    <tablePart r:id="rId2"/>
    <tablePart r:id="rId3"/>
  </tableParts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lineWeight="2.25" displayEmptyCellsAs="gap" high="1" low="1" xr2:uid="{C6D91FB7-99A7-4F52-A429-BFB42261C69C}">
          <x14:colorSeries theme="7"/>
          <x14:colorNegative theme="8"/>
          <x14:colorAxis rgb="FF000000"/>
          <x14:colorMarkers theme="7" tint="-0.249977111117893"/>
          <x14:colorFirst theme="7" tint="-0.249977111117893"/>
          <x14:colorLast theme="7" tint="-0.249977111117893"/>
          <x14:colorHigh rgb="FF92D050"/>
          <x14:colorLow rgb="FFFF0000"/>
          <x14:sparklines>
            <x14:sparkline>
              <xm:f>'RESUMEN GENERAL'!F73:K73</xm:f>
              <xm:sqref>L73</xm:sqref>
            </x14:sparkline>
            <x14:sparkline>
              <xm:f>'RESUMEN GENERAL'!F74:K74</xm:f>
              <xm:sqref>L74</xm:sqref>
            </x14:sparkline>
            <x14:sparkline>
              <xm:f>'RESUMEN GENERAL'!F75:K75</xm:f>
              <xm:sqref>L75</xm:sqref>
            </x14:sparkline>
            <x14:sparkline>
              <xm:f>'RESUMEN GENERAL'!F76:K76</xm:f>
              <xm:sqref>L76</xm:sqref>
            </x14:sparkline>
            <x14:sparkline>
              <xm:f>'RESUMEN GENERAL'!F77:K77</xm:f>
              <xm:sqref>L77</xm:sqref>
            </x14:sparkline>
            <x14:sparkline>
              <xm:f>'RESUMEN GENERAL'!F78:K78</xm:f>
              <xm:sqref>L78</xm:sqref>
            </x14:sparkline>
            <x14:sparkline>
              <xm:f>'RESUMEN GENERAL'!F79:K79</xm:f>
              <xm:sqref>L79</xm:sqref>
            </x14:sparkline>
            <x14:sparkline>
              <xm:f>'RESUMEN GENERAL'!F80:K80</xm:f>
              <xm:sqref>L80</xm:sqref>
            </x14:sparkline>
            <x14:sparkline>
              <xm:f>'RESUMEN GENERAL'!F81:K81</xm:f>
              <xm:sqref>L81</xm:sqref>
            </x14:sparkline>
            <x14:sparkline>
              <xm:f>'RESUMEN GENERAL'!F82:K82</xm:f>
              <xm:sqref>L82</xm:sqref>
            </x14:sparkline>
            <x14:sparkline>
              <xm:f>'RESUMEN GENERAL'!F83:K83</xm:f>
              <xm:sqref>L83</xm:sqref>
            </x14:sparkline>
            <x14:sparkline>
              <xm:f>'RESUMEN GENERAL'!F84:K84</xm:f>
              <xm:sqref>L84</xm:sqref>
            </x14:sparkline>
            <x14:sparkline>
              <xm:f>'RESUMEN GENERAL'!F85:K85</xm:f>
              <xm:sqref>L85</xm:sqref>
            </x14:sparkline>
            <x14:sparkline>
              <xm:f>'RESUMEN GENERAL'!F86:K86</xm:f>
              <xm:sqref>L86</xm:sqref>
            </x14:sparkline>
            <x14:sparkline>
              <xm:f>'RESUMEN GENERAL'!F87:K87</xm:f>
              <xm:sqref>L87</xm:sqref>
            </x14:sparkline>
            <x14:sparkline>
              <xm:f>'RESUMEN GENERAL'!F88:K88</xm:f>
              <xm:sqref>L88</xm:sqref>
            </x14:sparkline>
            <x14:sparkline>
              <xm:f>'RESUMEN GENERAL'!F89:K89</xm:f>
              <xm:sqref>L89</xm:sqref>
            </x14:sparkline>
            <x14:sparkline>
              <xm:f>'RESUMEN GENERAL'!F90:K90</xm:f>
              <xm:sqref>L90</xm:sqref>
            </x14:sparkline>
            <x14:sparkline>
              <xm:f>'RESUMEN GENERAL'!F91:K91</xm:f>
              <xm:sqref>L91</xm:sqref>
            </x14:sparkline>
            <x14:sparkline>
              <xm:f>'RESUMEN GENERAL'!F92:K92</xm:f>
              <xm:sqref>L92</xm:sqref>
            </x14:sparkline>
            <x14:sparkline>
              <xm:f>'RESUMEN GENERAL'!F93:K93</xm:f>
              <xm:sqref>L93</xm:sqref>
            </x14:sparkline>
            <x14:sparkline>
              <xm:f>'RESUMEN GENERAL'!F94:K94</xm:f>
              <xm:sqref>L94</xm:sqref>
            </x14:sparkline>
            <x14:sparkline>
              <xm:f>'RESUMEN GENERAL'!F95:K95</xm:f>
              <xm:sqref>L95</xm:sqref>
            </x14:sparkline>
            <x14:sparkline>
              <xm:f>'RESUMEN GENERAL'!F96:K96</xm:f>
              <xm:sqref>L96</xm:sqref>
            </x14:sparkline>
            <x14:sparkline>
              <xm:f>'RESUMEN GENERAL'!F97:K97</xm:f>
              <xm:sqref>L97</xm:sqref>
            </x14:sparkline>
            <x14:sparkline>
              <xm:f>'RESUMEN GENERAL'!F98:K98</xm:f>
              <xm:sqref>L98</xm:sqref>
            </x14:sparkline>
            <x14:sparkline>
              <xm:f>'RESUMEN GENERAL'!F99:K99</xm:f>
              <xm:sqref>L99</xm:sqref>
            </x14:sparkline>
            <x14:sparkline>
              <xm:f>'RESUMEN GENERAL'!F100:K100</xm:f>
              <xm:sqref>L100</xm:sqref>
            </x14:sparkline>
            <x14:sparkline>
              <xm:f>'RESUMEN GENERAL'!F101:K101</xm:f>
              <xm:sqref>L101</xm:sqref>
            </x14:sparkline>
          </x14:sparklines>
        </x14:sparklineGroup>
        <x14:sparklineGroup manualMax="0" manualMin="0" lineWeight="2.25" displayEmptyCellsAs="gap" high="1" low="1" xr2:uid="{9F01252A-9A4D-40AA-8A38-0E8BDB4EEB85}">
          <x14:colorSeries rgb="FF92D050"/>
          <x14:colorNegative theme="4"/>
          <x14:colorAxis rgb="FF000000"/>
          <x14:colorMarkers theme="4" tint="-0.249977111117893"/>
          <x14:colorFirst theme="4" tint="-0.249977111117893"/>
          <x14:colorLast theme="4" tint="-0.249977111117893"/>
          <x14:colorHigh theme="7" tint="0.39997558519241921"/>
          <x14:colorLow rgb="FFFF0000"/>
          <x14:sparklines>
            <x14:sparkline>
              <xm:f>'RESUMEN GENERAL'!F40:K40</xm:f>
              <xm:sqref>L40</xm:sqref>
            </x14:sparkline>
            <x14:sparkline>
              <xm:f>'RESUMEN GENERAL'!F41:K41</xm:f>
              <xm:sqref>L41</xm:sqref>
            </x14:sparkline>
            <x14:sparkline>
              <xm:f>'RESUMEN GENERAL'!F42:K42</xm:f>
              <xm:sqref>L42</xm:sqref>
            </x14:sparkline>
            <x14:sparkline>
              <xm:f>'RESUMEN GENERAL'!F43:K43</xm:f>
              <xm:sqref>L43</xm:sqref>
            </x14:sparkline>
            <x14:sparkline>
              <xm:f>'RESUMEN GENERAL'!F44:K44</xm:f>
              <xm:sqref>L44</xm:sqref>
            </x14:sparkline>
            <x14:sparkline>
              <xm:f>'RESUMEN GENERAL'!F45:K45</xm:f>
              <xm:sqref>L45</xm:sqref>
            </x14:sparkline>
            <x14:sparkline>
              <xm:f>'RESUMEN GENERAL'!F46:K46</xm:f>
              <xm:sqref>L46</xm:sqref>
            </x14:sparkline>
            <x14:sparkline>
              <xm:f>'RESUMEN GENERAL'!F47:K47</xm:f>
              <xm:sqref>L47</xm:sqref>
            </x14:sparkline>
            <x14:sparkline>
              <xm:f>'RESUMEN GENERAL'!F48:K48</xm:f>
              <xm:sqref>L48</xm:sqref>
            </x14:sparkline>
            <x14:sparkline>
              <xm:f>'RESUMEN GENERAL'!F49:K49</xm:f>
              <xm:sqref>L49</xm:sqref>
            </x14:sparkline>
            <x14:sparkline>
              <xm:f>'RESUMEN GENERAL'!F50:K50</xm:f>
              <xm:sqref>L50</xm:sqref>
            </x14:sparkline>
            <x14:sparkline>
              <xm:f>'RESUMEN GENERAL'!F51:K51</xm:f>
              <xm:sqref>L51</xm:sqref>
            </x14:sparkline>
            <x14:sparkline>
              <xm:f>'RESUMEN GENERAL'!F52:K52</xm:f>
              <xm:sqref>L52</xm:sqref>
            </x14:sparkline>
            <x14:sparkline>
              <xm:f>'RESUMEN GENERAL'!F53:K53</xm:f>
              <xm:sqref>L53</xm:sqref>
            </x14:sparkline>
            <x14:sparkline>
              <xm:f>'RESUMEN GENERAL'!F54:K54</xm:f>
              <xm:sqref>L54</xm:sqref>
            </x14:sparkline>
            <x14:sparkline>
              <xm:f>'RESUMEN GENERAL'!F55:K55</xm:f>
              <xm:sqref>L55</xm:sqref>
            </x14:sparkline>
            <x14:sparkline>
              <xm:f>'RESUMEN GENERAL'!F56:K56</xm:f>
              <xm:sqref>L56</xm:sqref>
            </x14:sparkline>
            <x14:sparkline>
              <xm:f>'RESUMEN GENERAL'!F57:K57</xm:f>
              <xm:sqref>L57</xm:sqref>
            </x14:sparkline>
            <x14:sparkline>
              <xm:f>'RESUMEN GENERAL'!F58:K58</xm:f>
              <xm:sqref>L58</xm:sqref>
            </x14:sparkline>
            <x14:sparkline>
              <xm:f>'RESUMEN GENERAL'!F59:K59</xm:f>
              <xm:sqref>L59</xm:sqref>
            </x14:sparkline>
            <x14:sparkline>
              <xm:f>'RESUMEN GENERAL'!F60:K60</xm:f>
              <xm:sqref>L60</xm:sqref>
            </x14:sparkline>
            <x14:sparkline>
              <xm:f>'RESUMEN GENERAL'!F61:K61</xm:f>
              <xm:sqref>L61</xm:sqref>
            </x14:sparkline>
            <x14:sparkline>
              <xm:f>'RESUMEN GENERAL'!F62:K62</xm:f>
              <xm:sqref>L62</xm:sqref>
            </x14:sparkline>
            <x14:sparkline>
              <xm:f>'RESUMEN GENERAL'!F63:K63</xm:f>
              <xm:sqref>L63</xm:sqref>
            </x14:sparkline>
            <x14:sparkline>
              <xm:f>'RESUMEN GENERAL'!F64:K64</xm:f>
              <xm:sqref>L64</xm:sqref>
            </x14:sparkline>
            <x14:sparkline>
              <xm:f>'RESUMEN GENERAL'!F65:K65</xm:f>
              <xm:sqref>L65</xm:sqref>
            </x14:sparkline>
            <x14:sparkline>
              <xm:f>'RESUMEN GENERAL'!F66:K66</xm:f>
              <xm:sqref>L66</xm:sqref>
            </x14:sparkline>
          </x14:sparklines>
        </x14:sparklineGroup>
        <x14:sparklineGroup manualMax="0" manualMin="0" lineWeight="2.25" displayEmptyCellsAs="gap" high="1" low="1" xr2:uid="{7605C11A-F051-4B6D-AF44-0384B6B92BCA}">
          <x14:colorSeries theme="9" tint="-0.499984740745262"/>
          <x14:colorNegative theme="4"/>
          <x14:colorAxis rgb="FF000000"/>
          <x14:colorMarkers theme="9" tint="-0.499984740745262"/>
          <x14:colorFirst theme="9" tint="0.39997558519241921"/>
          <x14:colorLast theme="9" tint="0.39997558519241921"/>
          <x14:colorHigh rgb="FFFFC000"/>
          <x14:colorLow rgb="FFFF0000"/>
          <x14:sparklines>
            <x14:sparkline>
              <xm:f>'RESUMEN GENERAL'!H108:M108</xm:f>
              <xm:sqref>N108</xm:sqref>
            </x14:sparkline>
            <x14:sparkline>
              <xm:f>'RESUMEN GENERAL'!H109:M109</xm:f>
              <xm:sqref>N109</xm:sqref>
            </x14:sparkline>
            <x14:sparkline>
              <xm:f>'RESUMEN GENERAL'!H110:M110</xm:f>
              <xm:sqref>N110</xm:sqref>
            </x14:sparkline>
            <x14:sparkline>
              <xm:f>'RESUMEN GENERAL'!H111:M111</xm:f>
              <xm:sqref>N111</xm:sqref>
            </x14:sparkline>
            <x14:sparkline>
              <xm:f>'RESUMEN GENERAL'!H112:M112</xm:f>
              <xm:sqref>N112</xm:sqref>
            </x14:sparkline>
            <x14:sparkline>
              <xm:f>'RESUMEN GENERAL'!H113:M113</xm:f>
              <xm:sqref>N113</xm:sqref>
            </x14:sparkline>
            <x14:sparkline>
              <xm:f>'RESUMEN GENERAL'!H114:M114</xm:f>
              <xm:sqref>N114</xm:sqref>
            </x14:sparkline>
            <x14:sparkline>
              <xm:f>'RESUMEN GENERAL'!H115:M115</xm:f>
              <xm:sqref>N115</xm:sqref>
            </x14:sparkline>
            <x14:sparkline>
              <xm:f>'RESUMEN GENERAL'!H116:M116</xm:f>
              <xm:sqref>N116</xm:sqref>
            </x14:sparkline>
            <x14:sparkline>
              <xm:f>'RESUMEN GENERAL'!H117:M117</xm:f>
              <xm:sqref>N117</xm:sqref>
            </x14:sparkline>
          </x14:sparklines>
        </x14:sparklineGroup>
        <x14:sparklineGroup manualMax="0" manualMin="0" lineWeight="2.25" displayEmptyCellsAs="gap" high="1" low="1" xr2:uid="{D946636B-3EB6-41CF-9CF5-2085F39EC468}">
          <x14:colorSeries theme="7"/>
          <x14:colorNegative theme="8"/>
          <x14:colorAxis rgb="FF000000"/>
          <x14:colorMarkers theme="7" tint="-0.249977111117893"/>
          <x14:colorFirst theme="7" tint="-0.249977111117893"/>
          <x14:colorLast theme="7" tint="-0.249977111117893"/>
          <x14:colorHigh rgb="FF92D050"/>
          <x14:colorLow rgb="FFFF0000"/>
          <x14:sparklines>
            <x14:sparkline>
              <xm:f>'RESUMEN GENERAL'!H153:M153</xm:f>
              <xm:sqref>O153</xm:sqref>
            </x14:sparkline>
            <x14:sparkline>
              <xm:f>'RESUMEN GENERAL'!H154:M154</xm:f>
              <xm:sqref>O154</xm:sqref>
            </x14:sparkline>
            <x14:sparkline>
              <xm:f>'RESUMEN GENERAL'!H155:M155</xm:f>
              <xm:sqref>O155</xm:sqref>
            </x14:sparkline>
            <x14:sparkline>
              <xm:f>'RESUMEN GENERAL'!H156:M156</xm:f>
              <xm:sqref>O156</xm:sqref>
            </x14:sparkline>
            <x14:sparkline>
              <xm:f>'RESUMEN GENERAL'!H157:M157</xm:f>
              <xm:sqref>O157</xm:sqref>
            </x14:sparkline>
            <x14:sparkline>
              <xm:f>'RESUMEN GENERAL'!H158:M158</xm:f>
              <xm:sqref>O158</xm:sqref>
            </x14:sparkline>
            <x14:sparkline>
              <xm:f>'RESUMEN GENERAL'!H159:M159</xm:f>
              <xm:sqref>O159</xm:sqref>
            </x14:sparkline>
            <x14:sparkline>
              <xm:f>'RESUMEN GENERAL'!H160:M160</xm:f>
              <xm:sqref>O160</xm:sqref>
            </x14:sparkline>
            <x14:sparkline>
              <xm:f>'RESUMEN GENERAL'!H161:M161</xm:f>
              <xm:sqref>O161</xm:sqref>
            </x14:sparkline>
            <x14:sparkline>
              <xm:f>'RESUMEN GENERAL'!H162:M162</xm:f>
              <xm:sqref>O162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270D0-DFA1-4A0D-95C6-9735D86B5013}">
  <sheetPr>
    <tabColor theme="9" tint="0.79998168889431442"/>
  </sheetPr>
  <dimension ref="A1:AA79"/>
  <sheetViews>
    <sheetView showGridLines="0" workbookViewId="0">
      <selection activeCell="A73" sqref="A73:AA79"/>
    </sheetView>
  </sheetViews>
  <sheetFormatPr baseColWidth="10" defaultRowHeight="15" x14ac:dyDescent="0.25"/>
  <cols>
    <col min="1" max="1" width="4.85546875" customWidth="1"/>
    <col min="3" max="3" width="17.85546875" customWidth="1"/>
    <col min="5" max="5" width="45.42578125" customWidth="1"/>
    <col min="6" max="6" width="23.5703125" customWidth="1"/>
    <col min="8" max="8" width="13.5703125" customWidth="1"/>
    <col min="9" max="9" width="15.42578125" customWidth="1"/>
    <col min="18" max="18" width="5.85546875" customWidth="1"/>
  </cols>
  <sheetData>
    <row r="1" spans="1:18" x14ac:dyDescent="0.25">
      <c r="A1" s="116"/>
      <c r="B1" s="116"/>
      <c r="C1" s="118"/>
      <c r="D1" s="116"/>
      <c r="E1" s="116"/>
      <c r="F1" s="116"/>
      <c r="G1" s="119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18" x14ac:dyDescent="0.25">
      <c r="A2" s="116"/>
      <c r="B2" s="103"/>
      <c r="C2" s="104"/>
      <c r="D2" s="103"/>
      <c r="E2" s="103"/>
      <c r="F2" s="103"/>
      <c r="G2" s="121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16"/>
    </row>
    <row r="3" spans="1:18" x14ac:dyDescent="0.25">
      <c r="A3" s="116"/>
      <c r="B3" s="103"/>
      <c r="C3" s="104"/>
      <c r="D3" s="103"/>
      <c r="E3" s="103"/>
      <c r="F3" s="103"/>
      <c r="G3" s="121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16"/>
    </row>
    <row r="4" spans="1:18" ht="18" x14ac:dyDescent="0.25">
      <c r="A4" s="116"/>
      <c r="B4" s="103"/>
      <c r="C4" s="185"/>
      <c r="D4" s="186"/>
      <c r="E4" s="191" t="s">
        <v>1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3"/>
      <c r="Q4" s="103"/>
      <c r="R4" s="116"/>
    </row>
    <row r="5" spans="1:18" ht="18" x14ac:dyDescent="0.25">
      <c r="A5" s="116"/>
      <c r="B5" s="103"/>
      <c r="C5" s="187"/>
      <c r="D5" s="188"/>
      <c r="E5" s="212" t="s">
        <v>2</v>
      </c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4"/>
      <c r="Q5" s="103"/>
      <c r="R5" s="116"/>
    </row>
    <row r="6" spans="1:18" x14ac:dyDescent="0.25">
      <c r="A6" s="116"/>
      <c r="B6" s="103"/>
      <c r="C6" s="187"/>
      <c r="D6" s="188"/>
      <c r="E6" s="215" t="s">
        <v>3</v>
      </c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7"/>
      <c r="Q6" s="103"/>
      <c r="R6" s="116"/>
    </row>
    <row r="7" spans="1:18" x14ac:dyDescent="0.25">
      <c r="A7" s="116"/>
      <c r="B7" s="103"/>
      <c r="C7" s="187"/>
      <c r="D7" s="188"/>
      <c r="E7" s="215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7"/>
      <c r="Q7" s="103"/>
      <c r="R7" s="116"/>
    </row>
    <row r="8" spans="1:18" ht="18" x14ac:dyDescent="0.25">
      <c r="A8" s="116"/>
      <c r="B8" s="103"/>
      <c r="C8" s="187"/>
      <c r="D8" s="188"/>
      <c r="E8" s="194" t="s">
        <v>4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6"/>
      <c r="Q8" s="103"/>
      <c r="R8" s="116"/>
    </row>
    <row r="9" spans="1:18" ht="18" x14ac:dyDescent="0.25">
      <c r="A9" s="116"/>
      <c r="B9" s="103"/>
      <c r="C9" s="189"/>
      <c r="D9" s="190"/>
      <c r="E9" s="197" t="s">
        <v>560</v>
      </c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9"/>
      <c r="Q9" s="103"/>
      <c r="R9" s="116"/>
    </row>
    <row r="10" spans="1:18" x14ac:dyDescent="0.25">
      <c r="A10" s="116"/>
      <c r="B10" s="103"/>
      <c r="C10" s="53"/>
      <c r="D10" s="38"/>
      <c r="E10" s="38"/>
      <c r="F10" s="38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103"/>
      <c r="R10" s="116"/>
    </row>
    <row r="11" spans="1:18" ht="20.25" x14ac:dyDescent="0.3">
      <c r="A11" s="116"/>
      <c r="B11" s="103"/>
      <c r="C11" s="220" t="s">
        <v>782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103"/>
      <c r="R11" s="116"/>
    </row>
    <row r="12" spans="1:18" ht="20.25" x14ac:dyDescent="0.3">
      <c r="A12" s="116"/>
      <c r="B12" s="103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03"/>
      <c r="R12" s="116"/>
    </row>
    <row r="13" spans="1:18" ht="38.25" x14ac:dyDescent="0.25">
      <c r="A13" s="117"/>
      <c r="B13" s="105"/>
      <c r="C13" s="115" t="s">
        <v>371</v>
      </c>
      <c r="D13" s="115" t="s">
        <v>549</v>
      </c>
      <c r="E13" s="115" t="s">
        <v>550</v>
      </c>
      <c r="F13" s="115" t="s">
        <v>19</v>
      </c>
      <c r="G13" s="115" t="s">
        <v>74</v>
      </c>
      <c r="H13" s="115" t="s">
        <v>551</v>
      </c>
      <c r="I13" s="114" t="s">
        <v>552</v>
      </c>
      <c r="J13" s="114" t="s">
        <v>553</v>
      </c>
      <c r="K13" s="114" t="s">
        <v>554</v>
      </c>
      <c r="L13" s="114" t="s">
        <v>555</v>
      </c>
      <c r="M13" s="114" t="s">
        <v>556</v>
      </c>
      <c r="N13" s="114" t="s">
        <v>557</v>
      </c>
      <c r="O13" s="114" t="s">
        <v>558</v>
      </c>
      <c r="P13" s="114" t="s">
        <v>559</v>
      </c>
      <c r="Q13" s="105"/>
      <c r="R13" s="117"/>
    </row>
    <row r="14" spans="1:18" x14ac:dyDescent="0.25">
      <c r="A14" s="116"/>
      <c r="B14" s="103"/>
      <c r="C14" s="126" t="s">
        <v>124</v>
      </c>
      <c r="D14" s="127">
        <v>123675000012</v>
      </c>
      <c r="E14" s="126" t="s">
        <v>570</v>
      </c>
      <c r="F14" s="126" t="s">
        <v>28</v>
      </c>
      <c r="G14" s="126" t="s">
        <v>75</v>
      </c>
      <c r="H14" s="128" t="s">
        <v>368</v>
      </c>
      <c r="I14" s="126">
        <v>231</v>
      </c>
      <c r="J14" s="126">
        <v>229</v>
      </c>
      <c r="K14" s="126">
        <v>0.74350000000000005</v>
      </c>
      <c r="L14" s="126">
        <v>0.69350000000000001</v>
      </c>
      <c r="M14" s="126">
        <v>0.67130000000000001</v>
      </c>
      <c r="N14" s="126">
        <v>0.73040000000000005</v>
      </c>
      <c r="O14" s="126">
        <v>0.69479999999999997</v>
      </c>
      <c r="P14" s="126">
        <v>0.70850000000000002</v>
      </c>
      <c r="Q14" s="103"/>
      <c r="R14" s="116"/>
    </row>
    <row r="15" spans="1:18" x14ac:dyDescent="0.25">
      <c r="A15" s="116"/>
      <c r="B15" s="103"/>
      <c r="C15" s="113" t="s">
        <v>124</v>
      </c>
      <c r="D15" s="112">
        <v>123500000389</v>
      </c>
      <c r="E15" s="113" t="s">
        <v>588</v>
      </c>
      <c r="F15" s="113" t="s">
        <v>33</v>
      </c>
      <c r="G15" s="113" t="s">
        <v>75</v>
      </c>
      <c r="H15" s="120" t="s">
        <v>369</v>
      </c>
      <c r="I15" s="111">
        <v>174</v>
      </c>
      <c r="J15" s="111">
        <v>172</v>
      </c>
      <c r="K15" s="111">
        <v>0.6724</v>
      </c>
      <c r="L15" s="111">
        <v>0.66439999999999999</v>
      </c>
      <c r="M15" s="111">
        <v>0.64159999999999995</v>
      </c>
      <c r="N15" s="111">
        <v>0.6845</v>
      </c>
      <c r="O15" s="111">
        <v>0.629</v>
      </c>
      <c r="P15" s="111">
        <v>0.66290000000000004</v>
      </c>
      <c r="Q15" s="103"/>
      <c r="R15" s="116"/>
    </row>
    <row r="16" spans="1:18" x14ac:dyDescent="0.25">
      <c r="A16" s="116"/>
      <c r="B16" s="103"/>
      <c r="C16" s="113" t="s">
        <v>124</v>
      </c>
      <c r="D16" s="112">
        <v>223419000409</v>
      </c>
      <c r="E16" s="113" t="s">
        <v>595</v>
      </c>
      <c r="F16" s="113" t="s">
        <v>43</v>
      </c>
      <c r="G16" s="113" t="s">
        <v>75</v>
      </c>
      <c r="H16" s="120" t="s">
        <v>369</v>
      </c>
      <c r="I16" s="111">
        <v>28</v>
      </c>
      <c r="J16" s="111">
        <v>27</v>
      </c>
      <c r="K16" s="111">
        <v>0.66539999999999999</v>
      </c>
      <c r="L16" s="111">
        <v>0.67010000000000003</v>
      </c>
      <c r="M16" s="111">
        <v>0.63819999999999999</v>
      </c>
      <c r="N16" s="111">
        <v>0.67159999999999997</v>
      </c>
      <c r="O16" s="111">
        <v>0.62590000000000001</v>
      </c>
      <c r="P16" s="111">
        <v>0.65859999999999996</v>
      </c>
      <c r="Q16" s="103"/>
      <c r="R16" s="116"/>
    </row>
    <row r="17" spans="1:18" x14ac:dyDescent="0.25">
      <c r="A17" s="116"/>
      <c r="B17" s="103"/>
      <c r="C17" s="113" t="s">
        <v>124</v>
      </c>
      <c r="D17" s="112">
        <v>223500000324</v>
      </c>
      <c r="E17" s="113" t="s">
        <v>599</v>
      </c>
      <c r="F17" s="113" t="s">
        <v>33</v>
      </c>
      <c r="G17" s="113" t="s">
        <v>75</v>
      </c>
      <c r="H17" s="120" t="s">
        <v>369</v>
      </c>
      <c r="I17" s="111">
        <v>97</v>
      </c>
      <c r="J17" s="111">
        <v>95</v>
      </c>
      <c r="K17" s="111">
        <v>0.67949999999999999</v>
      </c>
      <c r="L17" s="111">
        <v>0.65139999999999998</v>
      </c>
      <c r="M17" s="111">
        <v>0.62050000000000005</v>
      </c>
      <c r="N17" s="111">
        <v>0.67049999999999998</v>
      </c>
      <c r="O17" s="111">
        <v>0.63049999999999995</v>
      </c>
      <c r="P17" s="111">
        <v>0.65359999999999996</v>
      </c>
      <c r="Q17" s="103"/>
      <c r="R17" s="116"/>
    </row>
    <row r="18" spans="1:18" x14ac:dyDescent="0.25">
      <c r="A18" s="116"/>
      <c r="B18" s="103"/>
      <c r="C18" s="113" t="s">
        <v>124</v>
      </c>
      <c r="D18" s="112">
        <v>223574000334</v>
      </c>
      <c r="E18" s="113" t="s">
        <v>601</v>
      </c>
      <c r="F18" s="113" t="s">
        <v>45</v>
      </c>
      <c r="G18" s="113" t="s">
        <v>75</v>
      </c>
      <c r="H18" s="120" t="s">
        <v>369</v>
      </c>
      <c r="I18" s="111">
        <v>100</v>
      </c>
      <c r="J18" s="111">
        <v>100</v>
      </c>
      <c r="K18" s="111">
        <v>0.66359999999999997</v>
      </c>
      <c r="L18" s="111">
        <v>0.65869999999999995</v>
      </c>
      <c r="M18" s="111">
        <v>0.59409999999999996</v>
      </c>
      <c r="N18" s="111">
        <v>0.68410000000000004</v>
      </c>
      <c r="O18" s="111">
        <v>0.69120000000000004</v>
      </c>
      <c r="P18" s="111">
        <v>0.65329999999999999</v>
      </c>
      <c r="Q18" s="103"/>
      <c r="R18" s="116"/>
    </row>
    <row r="19" spans="1:18" x14ac:dyDescent="0.25">
      <c r="A19" s="116"/>
      <c r="B19" s="103"/>
      <c r="C19" s="113" t="s">
        <v>124</v>
      </c>
      <c r="D19" s="112">
        <v>223675000424</v>
      </c>
      <c r="E19" s="113" t="s">
        <v>292</v>
      </c>
      <c r="F19" s="113" t="s">
        <v>28</v>
      </c>
      <c r="G19" s="113" t="s">
        <v>75</v>
      </c>
      <c r="H19" s="120" t="s">
        <v>369</v>
      </c>
      <c r="I19" s="111">
        <v>140</v>
      </c>
      <c r="J19" s="111">
        <v>138</v>
      </c>
      <c r="K19" s="111">
        <v>0.67459999999999998</v>
      </c>
      <c r="L19" s="111">
        <v>0.65820000000000001</v>
      </c>
      <c r="M19" s="111">
        <v>0.60970000000000002</v>
      </c>
      <c r="N19" s="111">
        <v>0.68479999999999996</v>
      </c>
      <c r="O19" s="111">
        <v>0.60019999999999996</v>
      </c>
      <c r="P19" s="111">
        <v>0.65249999999999997</v>
      </c>
      <c r="Q19" s="103"/>
      <c r="R19" s="116"/>
    </row>
    <row r="20" spans="1:18" x14ac:dyDescent="0.25">
      <c r="A20" s="116"/>
      <c r="B20" s="103"/>
      <c r="C20" s="113" t="s">
        <v>124</v>
      </c>
      <c r="D20" s="112">
        <v>223574001314</v>
      </c>
      <c r="E20" s="113" t="s">
        <v>602</v>
      </c>
      <c r="F20" s="113" t="s">
        <v>45</v>
      </c>
      <c r="G20" s="113" t="s">
        <v>75</v>
      </c>
      <c r="H20" s="120" t="s">
        <v>369</v>
      </c>
      <c r="I20" s="111">
        <v>84</v>
      </c>
      <c r="J20" s="111">
        <v>82</v>
      </c>
      <c r="K20" s="111">
        <v>0.70430000000000004</v>
      </c>
      <c r="L20" s="111">
        <v>0.63270000000000004</v>
      </c>
      <c r="M20" s="111">
        <v>0.6048</v>
      </c>
      <c r="N20" s="111">
        <v>0.67</v>
      </c>
      <c r="O20" s="111">
        <v>0.61960000000000004</v>
      </c>
      <c r="P20" s="111">
        <v>0.65039999999999998</v>
      </c>
      <c r="Q20" s="103"/>
      <c r="R20" s="116"/>
    </row>
    <row r="21" spans="1:18" x14ac:dyDescent="0.25">
      <c r="A21" s="116"/>
      <c r="B21" s="103"/>
      <c r="C21" s="113" t="s">
        <v>124</v>
      </c>
      <c r="D21" s="112">
        <v>223675000068</v>
      </c>
      <c r="E21" s="113" t="s">
        <v>604</v>
      </c>
      <c r="F21" s="113" t="s">
        <v>28</v>
      </c>
      <c r="G21" s="113" t="s">
        <v>75</v>
      </c>
      <c r="H21" s="120" t="s">
        <v>369</v>
      </c>
      <c r="I21" s="111">
        <v>102</v>
      </c>
      <c r="J21" s="111">
        <v>101</v>
      </c>
      <c r="K21" s="111">
        <v>0.67730000000000001</v>
      </c>
      <c r="L21" s="111">
        <v>0.65339999999999998</v>
      </c>
      <c r="M21" s="111">
        <v>0.60399999999999998</v>
      </c>
      <c r="N21" s="111">
        <v>0.66410000000000002</v>
      </c>
      <c r="O21" s="111">
        <v>0.62460000000000004</v>
      </c>
      <c r="P21" s="111">
        <v>0.64780000000000004</v>
      </c>
      <c r="Q21" s="103"/>
      <c r="R21" s="116"/>
    </row>
    <row r="22" spans="1:18" x14ac:dyDescent="0.25">
      <c r="A22" s="116"/>
      <c r="B22" s="103"/>
      <c r="C22" s="113" t="s">
        <v>124</v>
      </c>
      <c r="D22" s="112">
        <v>323675000208</v>
      </c>
      <c r="E22" s="113" t="s">
        <v>576</v>
      </c>
      <c r="F22" s="113" t="s">
        <v>28</v>
      </c>
      <c r="G22" s="113" t="s">
        <v>75</v>
      </c>
      <c r="H22" s="120" t="s">
        <v>369</v>
      </c>
      <c r="I22" s="111">
        <v>251</v>
      </c>
      <c r="J22" s="111">
        <v>250</v>
      </c>
      <c r="K22" s="111">
        <v>0.68769999999999998</v>
      </c>
      <c r="L22" s="111">
        <v>0.64570000000000005</v>
      </c>
      <c r="M22" s="111">
        <v>0.58989999999999998</v>
      </c>
      <c r="N22" s="111">
        <v>0.67830000000000001</v>
      </c>
      <c r="O22" s="111">
        <v>0.59789999999999999</v>
      </c>
      <c r="P22" s="111">
        <v>0.64639999999999997</v>
      </c>
      <c r="Q22" s="103"/>
      <c r="R22" s="116"/>
    </row>
    <row r="23" spans="1:18" x14ac:dyDescent="0.25">
      <c r="A23" s="116"/>
      <c r="B23" s="103"/>
      <c r="C23" s="113" t="s">
        <v>124</v>
      </c>
      <c r="D23" s="112">
        <v>223090000259</v>
      </c>
      <c r="E23" s="113" t="s">
        <v>614</v>
      </c>
      <c r="F23" s="113" t="s">
        <v>32</v>
      </c>
      <c r="G23" s="113" t="s">
        <v>75</v>
      </c>
      <c r="H23" s="120" t="s">
        <v>369</v>
      </c>
      <c r="I23" s="111">
        <v>35</v>
      </c>
      <c r="J23" s="111">
        <v>35</v>
      </c>
      <c r="K23" s="111">
        <v>0.63100000000000001</v>
      </c>
      <c r="L23" s="111">
        <v>0.64159999999999995</v>
      </c>
      <c r="M23" s="111">
        <v>0.63109999999999999</v>
      </c>
      <c r="N23" s="111">
        <v>0.69199999999999995</v>
      </c>
      <c r="O23" s="111">
        <v>0.59509999999999996</v>
      </c>
      <c r="P23" s="111">
        <v>0.64480000000000004</v>
      </c>
      <c r="Q23" s="103"/>
      <c r="R23" s="116"/>
    </row>
    <row r="24" spans="1:18" x14ac:dyDescent="0.25">
      <c r="A24" s="116"/>
      <c r="B24" s="103"/>
      <c r="C24" s="113" t="s">
        <v>124</v>
      </c>
      <c r="D24" s="112">
        <v>123090000301</v>
      </c>
      <c r="E24" s="113" t="s">
        <v>619</v>
      </c>
      <c r="F24" s="113" t="s">
        <v>32</v>
      </c>
      <c r="G24" s="113" t="s">
        <v>75</v>
      </c>
      <c r="H24" s="120" t="s">
        <v>369</v>
      </c>
      <c r="I24" s="111">
        <v>252</v>
      </c>
      <c r="J24" s="111">
        <v>252</v>
      </c>
      <c r="K24" s="111">
        <v>0.64870000000000005</v>
      </c>
      <c r="L24" s="111">
        <v>0.64539999999999997</v>
      </c>
      <c r="M24" s="111">
        <v>0.6079</v>
      </c>
      <c r="N24" s="111">
        <v>0.68330000000000002</v>
      </c>
      <c r="O24" s="111">
        <v>0.59830000000000005</v>
      </c>
      <c r="P24" s="111">
        <v>0.64259999999999995</v>
      </c>
      <c r="Q24" s="103"/>
      <c r="R24" s="116"/>
    </row>
    <row r="25" spans="1:18" x14ac:dyDescent="0.25">
      <c r="A25" s="116"/>
      <c r="B25" s="103"/>
      <c r="C25" s="113" t="s">
        <v>124</v>
      </c>
      <c r="D25" s="112">
        <v>123500000249</v>
      </c>
      <c r="E25" s="113" t="s">
        <v>624</v>
      </c>
      <c r="F25" s="113" t="s">
        <v>33</v>
      </c>
      <c r="G25" s="113" t="s">
        <v>75</v>
      </c>
      <c r="H25" s="120" t="s">
        <v>369</v>
      </c>
      <c r="I25" s="111">
        <v>198</v>
      </c>
      <c r="J25" s="111">
        <v>193</v>
      </c>
      <c r="K25" s="111">
        <v>0.64849999999999997</v>
      </c>
      <c r="L25" s="111">
        <v>0.66959999999999997</v>
      </c>
      <c r="M25" s="111">
        <v>0.58709999999999996</v>
      </c>
      <c r="N25" s="111">
        <v>0.64970000000000006</v>
      </c>
      <c r="O25" s="111">
        <v>0.62319999999999998</v>
      </c>
      <c r="P25" s="111">
        <v>0.63749999999999996</v>
      </c>
      <c r="Q25" s="103"/>
      <c r="R25" s="116"/>
    </row>
    <row r="26" spans="1:18" x14ac:dyDescent="0.25">
      <c r="A26" s="116"/>
      <c r="B26" s="103"/>
      <c r="C26" s="113" t="s">
        <v>124</v>
      </c>
      <c r="D26" s="112">
        <v>223675000025</v>
      </c>
      <c r="E26" s="113" t="s">
        <v>625</v>
      </c>
      <c r="F26" s="113" t="s">
        <v>28</v>
      </c>
      <c r="G26" s="113" t="s">
        <v>75</v>
      </c>
      <c r="H26" s="120" t="s">
        <v>369</v>
      </c>
      <c r="I26" s="111">
        <v>145</v>
      </c>
      <c r="J26" s="111">
        <v>144</v>
      </c>
      <c r="K26" s="111">
        <v>0.65580000000000005</v>
      </c>
      <c r="L26" s="111">
        <v>0.64549999999999996</v>
      </c>
      <c r="M26" s="111">
        <v>0.59430000000000005</v>
      </c>
      <c r="N26" s="111">
        <v>0.66039999999999999</v>
      </c>
      <c r="O26" s="111">
        <v>0.59940000000000004</v>
      </c>
      <c r="P26" s="111">
        <v>0.63590000000000002</v>
      </c>
      <c r="Q26" s="103"/>
      <c r="R26" s="116"/>
    </row>
    <row r="27" spans="1:18" x14ac:dyDescent="0.25">
      <c r="A27" s="116"/>
      <c r="B27" s="103"/>
      <c r="C27" s="113" t="s">
        <v>124</v>
      </c>
      <c r="D27" s="112">
        <v>223675000297</v>
      </c>
      <c r="E27" s="113" t="s">
        <v>626</v>
      </c>
      <c r="F27" s="113" t="s">
        <v>28</v>
      </c>
      <c r="G27" s="113" t="s">
        <v>75</v>
      </c>
      <c r="H27" s="120" t="s">
        <v>369</v>
      </c>
      <c r="I27" s="111">
        <v>23</v>
      </c>
      <c r="J27" s="111">
        <v>23</v>
      </c>
      <c r="K27" s="111">
        <v>0.628</v>
      </c>
      <c r="L27" s="111">
        <v>0.63260000000000005</v>
      </c>
      <c r="M27" s="111">
        <v>0.60399999999999998</v>
      </c>
      <c r="N27" s="111">
        <v>0.67710000000000004</v>
      </c>
      <c r="O27" s="111">
        <v>0.63360000000000005</v>
      </c>
      <c r="P27" s="111">
        <v>0.63529999999999998</v>
      </c>
      <c r="Q27" s="103"/>
      <c r="R27" s="116"/>
    </row>
    <row r="28" spans="1:18" x14ac:dyDescent="0.25">
      <c r="A28" s="116"/>
      <c r="B28" s="103"/>
      <c r="C28" s="113" t="s">
        <v>124</v>
      </c>
      <c r="D28" s="112">
        <v>223419000042</v>
      </c>
      <c r="E28" s="113" t="s">
        <v>190</v>
      </c>
      <c r="F28" s="113" t="s">
        <v>43</v>
      </c>
      <c r="G28" s="113" t="s">
        <v>75</v>
      </c>
      <c r="H28" s="120" t="s">
        <v>369</v>
      </c>
      <c r="I28" s="111">
        <v>40</v>
      </c>
      <c r="J28" s="111">
        <v>39</v>
      </c>
      <c r="K28" s="111">
        <v>0.64600000000000002</v>
      </c>
      <c r="L28" s="111">
        <v>0.64039999999999997</v>
      </c>
      <c r="M28" s="111">
        <v>0.6</v>
      </c>
      <c r="N28" s="111">
        <v>0.66190000000000004</v>
      </c>
      <c r="O28" s="111">
        <v>0.55759999999999998</v>
      </c>
      <c r="P28" s="111">
        <v>0.63100000000000001</v>
      </c>
      <c r="Q28" s="103"/>
      <c r="R28" s="116"/>
    </row>
    <row r="29" spans="1:18" x14ac:dyDescent="0.25">
      <c r="A29" s="116"/>
      <c r="B29" s="103"/>
      <c r="C29" s="113" t="s">
        <v>124</v>
      </c>
      <c r="D29" s="112">
        <v>223574000245</v>
      </c>
      <c r="E29" s="113" t="s">
        <v>642</v>
      </c>
      <c r="F29" s="113" t="s">
        <v>45</v>
      </c>
      <c r="G29" s="113" t="s">
        <v>75</v>
      </c>
      <c r="H29" s="120" t="s">
        <v>369</v>
      </c>
      <c r="I29" s="111">
        <v>32</v>
      </c>
      <c r="J29" s="111">
        <v>32</v>
      </c>
      <c r="K29" s="111">
        <v>0.64800000000000002</v>
      </c>
      <c r="L29" s="111">
        <v>0.63649999999999995</v>
      </c>
      <c r="M29" s="111">
        <v>0.57030000000000003</v>
      </c>
      <c r="N29" s="111">
        <v>0.64980000000000004</v>
      </c>
      <c r="O29" s="111">
        <v>0.61870000000000003</v>
      </c>
      <c r="P29" s="111">
        <v>0.62560000000000004</v>
      </c>
      <c r="Q29" s="103"/>
      <c r="R29" s="116"/>
    </row>
    <row r="30" spans="1:18" x14ac:dyDescent="0.25">
      <c r="A30" s="116"/>
      <c r="B30" s="103"/>
      <c r="C30" s="113" t="s">
        <v>124</v>
      </c>
      <c r="D30" s="112">
        <v>123672000054</v>
      </c>
      <c r="E30" s="113" t="s">
        <v>644</v>
      </c>
      <c r="F30" s="113" t="s">
        <v>37</v>
      </c>
      <c r="G30" s="113" t="s">
        <v>75</v>
      </c>
      <c r="H30" s="120" t="s">
        <v>369</v>
      </c>
      <c r="I30" s="111">
        <v>317</v>
      </c>
      <c r="J30" s="111">
        <v>316</v>
      </c>
      <c r="K30" s="111">
        <v>0.62690000000000001</v>
      </c>
      <c r="L30" s="111">
        <v>0.62560000000000004</v>
      </c>
      <c r="M30" s="111">
        <v>0.59240000000000004</v>
      </c>
      <c r="N30" s="111">
        <v>0.66039999999999999</v>
      </c>
      <c r="O30" s="111">
        <v>0.60140000000000005</v>
      </c>
      <c r="P30" s="111">
        <v>0.62439999999999996</v>
      </c>
      <c r="Q30" s="103"/>
      <c r="R30" s="116"/>
    </row>
    <row r="31" spans="1:18" x14ac:dyDescent="0.25">
      <c r="A31" s="116"/>
      <c r="B31" s="103"/>
      <c r="C31" s="113" t="s">
        <v>124</v>
      </c>
      <c r="D31" s="112">
        <v>223672000181</v>
      </c>
      <c r="E31" s="113" t="s">
        <v>286</v>
      </c>
      <c r="F31" s="113" t="s">
        <v>37</v>
      </c>
      <c r="G31" s="113" t="s">
        <v>75</v>
      </c>
      <c r="H31" s="120" t="s">
        <v>369</v>
      </c>
      <c r="I31" s="111">
        <v>140</v>
      </c>
      <c r="J31" s="111">
        <v>135</v>
      </c>
      <c r="K31" s="111">
        <v>0.65029999999999999</v>
      </c>
      <c r="L31" s="111">
        <v>0.62029999999999996</v>
      </c>
      <c r="M31" s="111">
        <v>0.56140000000000001</v>
      </c>
      <c r="N31" s="111">
        <v>0.65649999999999997</v>
      </c>
      <c r="O31" s="111">
        <v>0.61009999999999998</v>
      </c>
      <c r="P31" s="111">
        <v>0.62119999999999997</v>
      </c>
      <c r="Q31" s="103"/>
      <c r="R31" s="116"/>
    </row>
    <row r="32" spans="1:18" x14ac:dyDescent="0.25">
      <c r="A32" s="116"/>
      <c r="B32" s="103"/>
      <c r="C32" s="113" t="s">
        <v>124</v>
      </c>
      <c r="D32" s="112">
        <v>123574001000</v>
      </c>
      <c r="E32" s="113" t="s">
        <v>255</v>
      </c>
      <c r="F32" s="113" t="s">
        <v>45</v>
      </c>
      <c r="G32" s="113" t="s">
        <v>75</v>
      </c>
      <c r="H32" s="120" t="s">
        <v>369</v>
      </c>
      <c r="I32" s="111">
        <v>144</v>
      </c>
      <c r="J32" s="111">
        <v>144</v>
      </c>
      <c r="K32" s="111">
        <v>0.63500000000000001</v>
      </c>
      <c r="L32" s="111">
        <v>0.61929999999999996</v>
      </c>
      <c r="M32" s="111">
        <v>0.56369999999999998</v>
      </c>
      <c r="N32" s="111">
        <v>0.65590000000000004</v>
      </c>
      <c r="O32" s="111">
        <v>0.65239999999999998</v>
      </c>
      <c r="P32" s="111">
        <v>0.62109999999999999</v>
      </c>
      <c r="Q32" s="103"/>
      <c r="R32" s="116"/>
    </row>
    <row r="33" spans="1:18" x14ac:dyDescent="0.25">
      <c r="A33" s="116"/>
      <c r="B33" s="103"/>
      <c r="C33" s="113" t="s">
        <v>124</v>
      </c>
      <c r="D33" s="112">
        <v>223574000024</v>
      </c>
      <c r="E33" s="113" t="s">
        <v>252</v>
      </c>
      <c r="F33" s="113" t="s">
        <v>45</v>
      </c>
      <c r="G33" s="113" t="s">
        <v>75</v>
      </c>
      <c r="H33" s="120" t="s">
        <v>370</v>
      </c>
      <c r="I33" s="111">
        <v>69</v>
      </c>
      <c r="J33" s="111">
        <v>69</v>
      </c>
      <c r="K33" s="111">
        <v>0.68120000000000003</v>
      </c>
      <c r="L33" s="111">
        <v>0.63170000000000004</v>
      </c>
      <c r="M33" s="111">
        <v>0.54530000000000001</v>
      </c>
      <c r="N33" s="111">
        <v>0.61660000000000004</v>
      </c>
      <c r="O33" s="111">
        <v>0.58009999999999995</v>
      </c>
      <c r="P33" s="111">
        <v>0.61570000000000003</v>
      </c>
      <c r="Q33" s="103"/>
      <c r="R33" s="116"/>
    </row>
    <row r="34" spans="1:18" x14ac:dyDescent="0.25">
      <c r="A34" s="116"/>
      <c r="B34" s="103"/>
      <c r="C34" s="113" t="s">
        <v>124</v>
      </c>
      <c r="D34" s="112">
        <v>223675000921</v>
      </c>
      <c r="E34" s="113" t="s">
        <v>678</v>
      </c>
      <c r="F34" s="113" t="s">
        <v>28</v>
      </c>
      <c r="G34" s="113" t="s">
        <v>75</v>
      </c>
      <c r="H34" s="120" t="s">
        <v>370</v>
      </c>
      <c r="I34" s="111">
        <v>38</v>
      </c>
      <c r="J34" s="111">
        <v>35</v>
      </c>
      <c r="K34" s="111">
        <v>0.64</v>
      </c>
      <c r="L34" s="111">
        <v>0.61529999999999996</v>
      </c>
      <c r="M34" s="111">
        <v>0.55379999999999996</v>
      </c>
      <c r="N34" s="111">
        <v>0.61629999999999996</v>
      </c>
      <c r="O34" s="111">
        <v>0.60850000000000004</v>
      </c>
      <c r="P34" s="111">
        <v>0.60650000000000004</v>
      </c>
      <c r="Q34" s="103"/>
      <c r="R34" s="116"/>
    </row>
    <row r="35" spans="1:18" x14ac:dyDescent="0.25">
      <c r="A35" s="116"/>
      <c r="B35" s="103"/>
      <c r="C35" s="113" t="s">
        <v>124</v>
      </c>
      <c r="D35" s="112">
        <v>223419001154</v>
      </c>
      <c r="E35" s="113" t="s">
        <v>623</v>
      </c>
      <c r="F35" s="113" t="s">
        <v>43</v>
      </c>
      <c r="G35" s="113" t="s">
        <v>75</v>
      </c>
      <c r="H35" s="120" t="s">
        <v>370</v>
      </c>
      <c r="I35" s="111">
        <v>97</v>
      </c>
      <c r="J35" s="111">
        <v>97</v>
      </c>
      <c r="K35" s="111">
        <v>0.60580000000000001</v>
      </c>
      <c r="L35" s="111">
        <v>0.60609999999999997</v>
      </c>
      <c r="M35" s="111">
        <v>0.57189999999999996</v>
      </c>
      <c r="N35" s="111">
        <v>0.65080000000000005</v>
      </c>
      <c r="O35" s="111">
        <v>0.57650000000000001</v>
      </c>
      <c r="P35" s="111">
        <v>0.60619999999999996</v>
      </c>
      <c r="Q35" s="103"/>
      <c r="R35" s="116"/>
    </row>
    <row r="36" spans="1:18" x14ac:dyDescent="0.25">
      <c r="A36" s="116"/>
      <c r="B36" s="103"/>
      <c r="C36" s="113" t="s">
        <v>124</v>
      </c>
      <c r="D36" s="112">
        <v>223500000871</v>
      </c>
      <c r="E36" s="113" t="s">
        <v>680</v>
      </c>
      <c r="F36" s="113" t="s">
        <v>33</v>
      </c>
      <c r="G36" s="113" t="s">
        <v>75</v>
      </c>
      <c r="H36" s="120" t="s">
        <v>370</v>
      </c>
      <c r="I36" s="111">
        <v>73</v>
      </c>
      <c r="J36" s="111">
        <v>72</v>
      </c>
      <c r="K36" s="111">
        <v>0.58650000000000002</v>
      </c>
      <c r="L36" s="111">
        <v>0.59189999999999998</v>
      </c>
      <c r="M36" s="111">
        <v>0.60980000000000001</v>
      </c>
      <c r="N36" s="111">
        <v>0.64739999999999998</v>
      </c>
      <c r="O36" s="111">
        <v>0.57130000000000003</v>
      </c>
      <c r="P36" s="111">
        <v>0.60599999999999998</v>
      </c>
      <c r="Q36" s="103"/>
      <c r="R36" s="116"/>
    </row>
    <row r="37" spans="1:18" x14ac:dyDescent="0.25">
      <c r="A37" s="116"/>
      <c r="B37" s="103"/>
      <c r="C37" s="113" t="s">
        <v>124</v>
      </c>
      <c r="D37" s="112">
        <v>123672000011</v>
      </c>
      <c r="E37" s="113" t="s">
        <v>681</v>
      </c>
      <c r="F37" s="113" t="s">
        <v>37</v>
      </c>
      <c r="G37" s="113" t="s">
        <v>75</v>
      </c>
      <c r="H37" s="120" t="s">
        <v>370</v>
      </c>
      <c r="I37" s="111">
        <v>321</v>
      </c>
      <c r="J37" s="111">
        <v>320</v>
      </c>
      <c r="K37" s="111">
        <v>0.62350000000000005</v>
      </c>
      <c r="L37" s="111">
        <v>0.60580000000000001</v>
      </c>
      <c r="M37" s="111">
        <v>0.5625</v>
      </c>
      <c r="N37" s="111">
        <v>0.63519999999999999</v>
      </c>
      <c r="O37" s="111">
        <v>0.59289999999999998</v>
      </c>
      <c r="P37" s="111">
        <v>0.60570000000000002</v>
      </c>
      <c r="Q37" s="103"/>
      <c r="R37" s="116"/>
    </row>
    <row r="38" spans="1:18" x14ac:dyDescent="0.25">
      <c r="A38" s="116"/>
      <c r="B38" s="103"/>
      <c r="C38" s="113" t="s">
        <v>124</v>
      </c>
      <c r="D38" s="112">
        <v>223500000863</v>
      </c>
      <c r="E38" s="113" t="s">
        <v>222</v>
      </c>
      <c r="F38" s="113" t="s">
        <v>33</v>
      </c>
      <c r="G38" s="113" t="s">
        <v>75</v>
      </c>
      <c r="H38" s="120" t="s">
        <v>370</v>
      </c>
      <c r="I38" s="111">
        <v>88</v>
      </c>
      <c r="J38" s="111">
        <v>87</v>
      </c>
      <c r="K38" s="111">
        <v>0.61970000000000003</v>
      </c>
      <c r="L38" s="111">
        <v>0.5948</v>
      </c>
      <c r="M38" s="111">
        <v>0.5625</v>
      </c>
      <c r="N38" s="111">
        <v>0.64080000000000004</v>
      </c>
      <c r="O38" s="111">
        <v>0.55389999999999995</v>
      </c>
      <c r="P38" s="111">
        <v>0.60050000000000003</v>
      </c>
      <c r="Q38" s="103"/>
      <c r="R38" s="116"/>
    </row>
    <row r="39" spans="1:18" x14ac:dyDescent="0.25">
      <c r="A39" s="116"/>
      <c r="B39" s="103"/>
      <c r="C39" s="113" t="s">
        <v>124</v>
      </c>
      <c r="D39" s="112">
        <v>123419000803</v>
      </c>
      <c r="E39" s="113" t="s">
        <v>698</v>
      </c>
      <c r="F39" s="113" t="s">
        <v>43</v>
      </c>
      <c r="G39" s="113" t="s">
        <v>75</v>
      </c>
      <c r="H39" s="120" t="s">
        <v>370</v>
      </c>
      <c r="I39" s="111">
        <v>254</v>
      </c>
      <c r="J39" s="111">
        <v>252</v>
      </c>
      <c r="K39" s="111">
        <v>0.59160000000000001</v>
      </c>
      <c r="L39" s="111">
        <v>0.60099999999999998</v>
      </c>
      <c r="M39" s="111">
        <v>0.56479999999999997</v>
      </c>
      <c r="N39" s="111">
        <v>0.62880000000000003</v>
      </c>
      <c r="O39" s="111">
        <v>0.59299999999999997</v>
      </c>
      <c r="P39" s="111">
        <v>0.59630000000000005</v>
      </c>
      <c r="Q39" s="103"/>
      <c r="R39" s="116"/>
    </row>
    <row r="40" spans="1:18" x14ac:dyDescent="0.25">
      <c r="A40" s="116"/>
      <c r="B40" s="103"/>
      <c r="C40" s="113" t="s">
        <v>124</v>
      </c>
      <c r="D40" s="112">
        <v>223090000488</v>
      </c>
      <c r="E40" s="113" t="s">
        <v>701</v>
      </c>
      <c r="F40" s="113" t="s">
        <v>32</v>
      </c>
      <c r="G40" s="113" t="s">
        <v>75</v>
      </c>
      <c r="H40" s="120" t="s">
        <v>370</v>
      </c>
      <c r="I40" s="111">
        <v>98</v>
      </c>
      <c r="J40" s="111">
        <v>96</v>
      </c>
      <c r="K40" s="111">
        <v>0.59560000000000002</v>
      </c>
      <c r="L40" s="111">
        <v>0.59719999999999995</v>
      </c>
      <c r="M40" s="111">
        <v>0.56569999999999998</v>
      </c>
      <c r="N40" s="111">
        <v>0.61719999999999997</v>
      </c>
      <c r="O40" s="111">
        <v>0.61860000000000004</v>
      </c>
      <c r="P40" s="111">
        <v>0.5958</v>
      </c>
      <c r="Q40" s="103"/>
      <c r="R40" s="116"/>
    </row>
    <row r="41" spans="1:18" x14ac:dyDescent="0.25">
      <c r="A41" s="116"/>
      <c r="B41" s="103"/>
      <c r="C41" s="113" t="s">
        <v>124</v>
      </c>
      <c r="D41" s="112">
        <v>223500000341</v>
      </c>
      <c r="E41" s="113" t="s">
        <v>702</v>
      </c>
      <c r="F41" s="113" t="s">
        <v>33</v>
      </c>
      <c r="G41" s="113" t="s">
        <v>75</v>
      </c>
      <c r="H41" s="120" t="s">
        <v>370</v>
      </c>
      <c r="I41" s="111">
        <v>57</v>
      </c>
      <c r="J41" s="111">
        <v>56</v>
      </c>
      <c r="K41" s="111">
        <v>0.58460000000000001</v>
      </c>
      <c r="L41" s="111">
        <v>0.60719999999999996</v>
      </c>
      <c r="M41" s="111">
        <v>0.55669999999999997</v>
      </c>
      <c r="N41" s="111">
        <v>0.6391</v>
      </c>
      <c r="O41" s="111">
        <v>0.57720000000000005</v>
      </c>
      <c r="P41" s="111">
        <v>0.59540000000000004</v>
      </c>
      <c r="Q41" s="103"/>
      <c r="R41" s="116"/>
    </row>
    <row r="42" spans="1:18" x14ac:dyDescent="0.25">
      <c r="A42" s="116"/>
      <c r="B42" s="103"/>
      <c r="C42" s="113" t="s">
        <v>124</v>
      </c>
      <c r="D42" s="112">
        <v>223500000413</v>
      </c>
      <c r="E42" s="113" t="s">
        <v>703</v>
      </c>
      <c r="F42" s="113" t="s">
        <v>33</v>
      </c>
      <c r="G42" s="113" t="s">
        <v>75</v>
      </c>
      <c r="H42" s="120" t="s">
        <v>370</v>
      </c>
      <c r="I42" s="111">
        <v>56</v>
      </c>
      <c r="J42" s="111">
        <v>54</v>
      </c>
      <c r="K42" s="111">
        <v>0.59789999999999999</v>
      </c>
      <c r="L42" s="111">
        <v>0.58679999999999999</v>
      </c>
      <c r="M42" s="111">
        <v>0.5635</v>
      </c>
      <c r="N42" s="111">
        <v>0.64170000000000005</v>
      </c>
      <c r="O42" s="111">
        <v>0.56110000000000004</v>
      </c>
      <c r="P42" s="111">
        <v>0.59470000000000001</v>
      </c>
      <c r="Q42" s="103"/>
      <c r="R42" s="116"/>
    </row>
    <row r="43" spans="1:18" x14ac:dyDescent="0.25">
      <c r="A43" s="116"/>
      <c r="B43" s="103"/>
      <c r="C43" s="113" t="s">
        <v>124</v>
      </c>
      <c r="D43" s="112">
        <v>223675000769</v>
      </c>
      <c r="E43" s="113" t="s">
        <v>707</v>
      </c>
      <c r="F43" s="113" t="s">
        <v>28</v>
      </c>
      <c r="G43" s="113" t="s">
        <v>75</v>
      </c>
      <c r="H43" s="120" t="s">
        <v>370</v>
      </c>
      <c r="I43" s="111">
        <v>61</v>
      </c>
      <c r="J43" s="111">
        <v>60</v>
      </c>
      <c r="K43" s="111">
        <v>0.58069999999999999</v>
      </c>
      <c r="L43" s="111">
        <v>0.59340000000000004</v>
      </c>
      <c r="M43" s="111">
        <v>0.57330000000000003</v>
      </c>
      <c r="N43" s="111">
        <v>0.62029999999999996</v>
      </c>
      <c r="O43" s="111">
        <v>0.60329999999999995</v>
      </c>
      <c r="P43" s="111">
        <v>0.59279999999999999</v>
      </c>
      <c r="Q43" s="103"/>
      <c r="R43" s="116"/>
    </row>
    <row r="44" spans="1:18" x14ac:dyDescent="0.25">
      <c r="A44" s="116"/>
      <c r="B44" s="103"/>
      <c r="C44" s="113" t="s">
        <v>124</v>
      </c>
      <c r="D44" s="112">
        <v>223574000211</v>
      </c>
      <c r="E44" s="113" t="s">
        <v>708</v>
      </c>
      <c r="F44" s="113" t="s">
        <v>45</v>
      </c>
      <c r="G44" s="113" t="s">
        <v>75</v>
      </c>
      <c r="H44" s="120" t="s">
        <v>370</v>
      </c>
      <c r="I44" s="111">
        <v>37</v>
      </c>
      <c r="J44" s="111">
        <v>35</v>
      </c>
      <c r="K44" s="111">
        <v>0.61240000000000006</v>
      </c>
      <c r="L44" s="111">
        <v>0.6099</v>
      </c>
      <c r="M44" s="111">
        <v>0.5393</v>
      </c>
      <c r="N44" s="111">
        <v>0.61760000000000004</v>
      </c>
      <c r="O44" s="111">
        <v>0.56879999999999997</v>
      </c>
      <c r="P44" s="111">
        <v>0.59279999999999999</v>
      </c>
      <c r="Q44" s="103"/>
      <c r="R44" s="116"/>
    </row>
    <row r="45" spans="1:18" x14ac:dyDescent="0.25">
      <c r="A45" s="116"/>
      <c r="B45" s="103"/>
      <c r="C45" s="113" t="s">
        <v>124</v>
      </c>
      <c r="D45" s="112">
        <v>223574000130</v>
      </c>
      <c r="E45" s="113" t="s">
        <v>710</v>
      </c>
      <c r="F45" s="113" t="s">
        <v>45</v>
      </c>
      <c r="G45" s="113" t="s">
        <v>75</v>
      </c>
      <c r="H45" s="120" t="s">
        <v>370</v>
      </c>
      <c r="I45" s="111">
        <v>94</v>
      </c>
      <c r="J45" s="111">
        <v>94</v>
      </c>
      <c r="K45" s="111">
        <v>0.60880000000000001</v>
      </c>
      <c r="L45" s="111">
        <v>0.58830000000000005</v>
      </c>
      <c r="M45" s="111">
        <v>0.54510000000000003</v>
      </c>
      <c r="N45" s="111">
        <v>0.62890000000000001</v>
      </c>
      <c r="O45" s="111">
        <v>0.59019999999999995</v>
      </c>
      <c r="P45" s="111">
        <v>0.59260000000000002</v>
      </c>
      <c r="Q45" s="103"/>
      <c r="R45" s="116"/>
    </row>
    <row r="46" spans="1:18" x14ac:dyDescent="0.25">
      <c r="A46" s="116"/>
      <c r="B46" s="103"/>
      <c r="C46" s="113" t="s">
        <v>124</v>
      </c>
      <c r="D46" s="112">
        <v>223500000588</v>
      </c>
      <c r="E46" s="113" t="s">
        <v>564</v>
      </c>
      <c r="F46" s="113" t="s">
        <v>33</v>
      </c>
      <c r="G46" s="113" t="s">
        <v>75</v>
      </c>
      <c r="H46" s="120" t="s">
        <v>370</v>
      </c>
      <c r="I46" s="111">
        <v>58</v>
      </c>
      <c r="J46" s="111">
        <v>58</v>
      </c>
      <c r="K46" s="111">
        <v>0.62649999999999995</v>
      </c>
      <c r="L46" s="111">
        <v>0.58730000000000004</v>
      </c>
      <c r="M46" s="111">
        <v>0.53669999999999995</v>
      </c>
      <c r="N46" s="111">
        <v>0.628</v>
      </c>
      <c r="O46" s="111">
        <v>0.56540000000000001</v>
      </c>
      <c r="P46" s="111">
        <v>0.59240000000000004</v>
      </c>
      <c r="Q46" s="103"/>
      <c r="R46" s="116"/>
    </row>
    <row r="47" spans="1:18" x14ac:dyDescent="0.25">
      <c r="A47" s="116"/>
      <c r="B47" s="103"/>
      <c r="C47" s="113" t="s">
        <v>124</v>
      </c>
      <c r="D47" s="112">
        <v>223500000782</v>
      </c>
      <c r="E47" s="113" t="s">
        <v>719</v>
      </c>
      <c r="F47" s="113" t="s">
        <v>33</v>
      </c>
      <c r="G47" s="113" t="s">
        <v>75</v>
      </c>
      <c r="H47" s="120" t="s">
        <v>370</v>
      </c>
      <c r="I47" s="111">
        <v>66</v>
      </c>
      <c r="J47" s="111">
        <v>64</v>
      </c>
      <c r="K47" s="111">
        <v>0.61960000000000004</v>
      </c>
      <c r="L47" s="111">
        <v>0.60240000000000005</v>
      </c>
      <c r="M47" s="111">
        <v>0.53920000000000001</v>
      </c>
      <c r="N47" s="111">
        <v>0.60240000000000005</v>
      </c>
      <c r="O47" s="111">
        <v>0.55049999999999999</v>
      </c>
      <c r="P47" s="111">
        <v>0.58779999999999999</v>
      </c>
      <c r="Q47" s="103"/>
      <c r="R47" s="116"/>
    </row>
    <row r="48" spans="1:18" x14ac:dyDescent="0.25">
      <c r="A48" s="116"/>
      <c r="B48" s="103"/>
      <c r="C48" s="113" t="s">
        <v>124</v>
      </c>
      <c r="D48" s="112">
        <v>223675000114</v>
      </c>
      <c r="E48" s="113" t="s">
        <v>720</v>
      </c>
      <c r="F48" s="113" t="s">
        <v>28</v>
      </c>
      <c r="G48" s="113" t="s">
        <v>75</v>
      </c>
      <c r="H48" s="120" t="s">
        <v>370</v>
      </c>
      <c r="I48" s="111">
        <v>60</v>
      </c>
      <c r="J48" s="111">
        <v>59</v>
      </c>
      <c r="K48" s="111">
        <v>0.60599999999999998</v>
      </c>
      <c r="L48" s="111">
        <v>0.57010000000000005</v>
      </c>
      <c r="M48" s="111">
        <v>0.5534</v>
      </c>
      <c r="N48" s="111">
        <v>0.62150000000000005</v>
      </c>
      <c r="O48" s="111">
        <v>0.58699999999999997</v>
      </c>
      <c r="P48" s="111">
        <v>0.5877</v>
      </c>
      <c r="Q48" s="103"/>
      <c r="R48" s="116"/>
    </row>
    <row r="49" spans="1:18" x14ac:dyDescent="0.25">
      <c r="A49" s="116"/>
      <c r="B49" s="103"/>
      <c r="C49" s="113" t="s">
        <v>124</v>
      </c>
      <c r="D49" s="112">
        <v>223675001145</v>
      </c>
      <c r="E49" s="113" t="s">
        <v>540</v>
      </c>
      <c r="F49" s="113" t="s">
        <v>28</v>
      </c>
      <c r="G49" s="113" t="s">
        <v>75</v>
      </c>
      <c r="H49" s="120" t="s">
        <v>370</v>
      </c>
      <c r="I49" s="111">
        <v>57</v>
      </c>
      <c r="J49" s="111">
        <v>57</v>
      </c>
      <c r="K49" s="111">
        <v>0.6149</v>
      </c>
      <c r="L49" s="111">
        <v>0.58520000000000005</v>
      </c>
      <c r="M49" s="111">
        <v>0.52580000000000005</v>
      </c>
      <c r="N49" s="111">
        <v>0.63060000000000005</v>
      </c>
      <c r="O49" s="111">
        <v>0.55189999999999995</v>
      </c>
      <c r="P49" s="111">
        <v>0.58630000000000004</v>
      </c>
      <c r="Q49" s="103"/>
      <c r="R49" s="116"/>
    </row>
    <row r="50" spans="1:18" x14ac:dyDescent="0.25">
      <c r="A50" s="116"/>
      <c r="B50" s="103"/>
      <c r="C50" s="113" t="s">
        <v>124</v>
      </c>
      <c r="D50" s="112">
        <v>223419001219</v>
      </c>
      <c r="E50" s="113" t="s">
        <v>723</v>
      </c>
      <c r="F50" s="113" t="s">
        <v>43</v>
      </c>
      <c r="G50" s="113" t="s">
        <v>75</v>
      </c>
      <c r="H50" s="120" t="s">
        <v>370</v>
      </c>
      <c r="I50" s="111">
        <v>37</v>
      </c>
      <c r="J50" s="111">
        <v>37</v>
      </c>
      <c r="K50" s="111">
        <v>0.56469999999999998</v>
      </c>
      <c r="L50" s="111">
        <v>0.58230000000000004</v>
      </c>
      <c r="M50" s="111">
        <v>0.55700000000000005</v>
      </c>
      <c r="N50" s="111">
        <v>0.63870000000000005</v>
      </c>
      <c r="O50" s="111">
        <v>0.58009999999999995</v>
      </c>
      <c r="P50" s="111">
        <v>0.58520000000000005</v>
      </c>
      <c r="Q50" s="103"/>
      <c r="R50" s="116"/>
    </row>
    <row r="51" spans="1:18" x14ac:dyDescent="0.25">
      <c r="A51" s="116"/>
      <c r="B51" s="103"/>
      <c r="C51" s="113" t="s">
        <v>124</v>
      </c>
      <c r="D51" s="112">
        <v>223574000822</v>
      </c>
      <c r="E51" s="113" t="s">
        <v>724</v>
      </c>
      <c r="F51" s="113" t="s">
        <v>45</v>
      </c>
      <c r="G51" s="113" t="s">
        <v>75</v>
      </c>
      <c r="H51" s="120" t="s">
        <v>370</v>
      </c>
      <c r="I51" s="111">
        <v>95</v>
      </c>
      <c r="J51" s="111">
        <v>94</v>
      </c>
      <c r="K51" s="111">
        <v>0.60089999999999999</v>
      </c>
      <c r="L51" s="111">
        <v>0.58599999999999997</v>
      </c>
      <c r="M51" s="111">
        <v>0.53380000000000005</v>
      </c>
      <c r="N51" s="111">
        <v>0.62549999999999994</v>
      </c>
      <c r="O51" s="111">
        <v>0.56420000000000003</v>
      </c>
      <c r="P51" s="111">
        <v>0.58489999999999998</v>
      </c>
      <c r="Q51" s="103"/>
      <c r="R51" s="116"/>
    </row>
    <row r="52" spans="1:18" x14ac:dyDescent="0.25">
      <c r="A52" s="116"/>
      <c r="B52" s="103"/>
      <c r="C52" s="113" t="s">
        <v>124</v>
      </c>
      <c r="D52" s="112">
        <v>223090000968</v>
      </c>
      <c r="E52" s="113" t="s">
        <v>725</v>
      </c>
      <c r="F52" s="113" t="s">
        <v>32</v>
      </c>
      <c r="G52" s="113" t="s">
        <v>75</v>
      </c>
      <c r="H52" s="120" t="s">
        <v>370</v>
      </c>
      <c r="I52" s="111">
        <v>60</v>
      </c>
      <c r="J52" s="111">
        <v>59</v>
      </c>
      <c r="K52" s="111">
        <v>0.58989999999999998</v>
      </c>
      <c r="L52" s="111">
        <v>0.58040000000000003</v>
      </c>
      <c r="M52" s="111">
        <v>0.54769999999999996</v>
      </c>
      <c r="N52" s="111">
        <v>0.61939999999999995</v>
      </c>
      <c r="O52" s="111">
        <v>0.59130000000000005</v>
      </c>
      <c r="P52" s="111">
        <v>0.58489999999999998</v>
      </c>
      <c r="Q52" s="103"/>
      <c r="R52" s="116"/>
    </row>
    <row r="53" spans="1:18" x14ac:dyDescent="0.25">
      <c r="A53" s="116"/>
      <c r="B53" s="103"/>
      <c r="C53" s="113" t="s">
        <v>124</v>
      </c>
      <c r="D53" s="112">
        <v>223090000500</v>
      </c>
      <c r="E53" s="113" t="s">
        <v>727</v>
      </c>
      <c r="F53" s="113" t="s">
        <v>32</v>
      </c>
      <c r="G53" s="113" t="s">
        <v>75</v>
      </c>
      <c r="H53" s="120" t="s">
        <v>370</v>
      </c>
      <c r="I53" s="111">
        <v>35</v>
      </c>
      <c r="J53" s="111">
        <v>35</v>
      </c>
      <c r="K53" s="111">
        <v>0.59770000000000001</v>
      </c>
      <c r="L53" s="111">
        <v>0.6169</v>
      </c>
      <c r="M53" s="111">
        <v>0.49819999999999998</v>
      </c>
      <c r="N53" s="111">
        <v>0.62580000000000002</v>
      </c>
      <c r="O53" s="111">
        <v>0.56979999999999997</v>
      </c>
      <c r="P53" s="111">
        <v>0.58350000000000002</v>
      </c>
      <c r="Q53" s="103"/>
      <c r="R53" s="116"/>
    </row>
    <row r="54" spans="1:18" x14ac:dyDescent="0.25">
      <c r="A54" s="116"/>
      <c r="B54" s="103"/>
      <c r="C54" s="113" t="s">
        <v>124</v>
      </c>
      <c r="D54" s="112">
        <v>223500000464</v>
      </c>
      <c r="E54" s="113" t="s">
        <v>729</v>
      </c>
      <c r="F54" s="113" t="s">
        <v>33</v>
      </c>
      <c r="G54" s="113" t="s">
        <v>75</v>
      </c>
      <c r="H54" s="120" t="s">
        <v>370</v>
      </c>
      <c r="I54" s="111">
        <v>109</v>
      </c>
      <c r="J54" s="111">
        <v>106</v>
      </c>
      <c r="K54" s="111">
        <v>0.58140000000000003</v>
      </c>
      <c r="L54" s="111">
        <v>0.57730000000000004</v>
      </c>
      <c r="M54" s="111">
        <v>0.55310000000000004</v>
      </c>
      <c r="N54" s="111">
        <v>0.62160000000000004</v>
      </c>
      <c r="O54" s="111">
        <v>0.55649999999999999</v>
      </c>
      <c r="P54" s="111">
        <v>0.58130000000000004</v>
      </c>
      <c r="Q54" s="103"/>
      <c r="R54" s="116"/>
    </row>
    <row r="55" spans="1:18" x14ac:dyDescent="0.25">
      <c r="A55" s="116"/>
      <c r="B55" s="103"/>
      <c r="C55" s="113" t="s">
        <v>124</v>
      </c>
      <c r="D55" s="112">
        <v>223675000033</v>
      </c>
      <c r="E55" s="113" t="s">
        <v>298</v>
      </c>
      <c r="F55" s="113" t="s">
        <v>28</v>
      </c>
      <c r="G55" s="113" t="s">
        <v>75</v>
      </c>
      <c r="H55" s="120" t="s">
        <v>370</v>
      </c>
      <c r="I55" s="111">
        <v>43</v>
      </c>
      <c r="J55" s="111">
        <v>42</v>
      </c>
      <c r="K55" s="111">
        <v>0.62290000000000001</v>
      </c>
      <c r="L55" s="111">
        <v>0.58150000000000002</v>
      </c>
      <c r="M55" s="111">
        <v>0.52439999999999998</v>
      </c>
      <c r="N55" s="111">
        <v>0.60170000000000001</v>
      </c>
      <c r="O55" s="111">
        <v>0.5655</v>
      </c>
      <c r="P55" s="111">
        <v>0.58130000000000004</v>
      </c>
      <c r="Q55" s="103"/>
      <c r="R55" s="116"/>
    </row>
    <row r="56" spans="1:18" x14ac:dyDescent="0.25">
      <c r="A56" s="116"/>
      <c r="B56" s="103"/>
      <c r="C56" s="113" t="s">
        <v>124</v>
      </c>
      <c r="D56" s="112">
        <v>223675000343</v>
      </c>
      <c r="E56" s="113" t="s">
        <v>636</v>
      </c>
      <c r="F56" s="113" t="s">
        <v>28</v>
      </c>
      <c r="G56" s="113" t="s">
        <v>75</v>
      </c>
      <c r="H56" s="120" t="s">
        <v>370</v>
      </c>
      <c r="I56" s="111">
        <v>75</v>
      </c>
      <c r="J56" s="111">
        <v>75</v>
      </c>
      <c r="K56" s="111">
        <v>0.55489999999999995</v>
      </c>
      <c r="L56" s="111">
        <v>0.5806</v>
      </c>
      <c r="M56" s="111">
        <v>0.55959999999999999</v>
      </c>
      <c r="N56" s="111">
        <v>0.62919999999999998</v>
      </c>
      <c r="O56" s="111">
        <v>0.57830000000000004</v>
      </c>
      <c r="P56" s="111">
        <v>0.58089999999999997</v>
      </c>
      <c r="Q56" s="103"/>
      <c r="R56" s="116"/>
    </row>
    <row r="57" spans="1:18" x14ac:dyDescent="0.25">
      <c r="A57" s="116"/>
      <c r="B57" s="103"/>
      <c r="C57" s="113" t="s">
        <v>124</v>
      </c>
      <c r="D57" s="112">
        <v>223419000221</v>
      </c>
      <c r="E57" s="113" t="s">
        <v>731</v>
      </c>
      <c r="F57" s="113" t="s">
        <v>43</v>
      </c>
      <c r="G57" s="113" t="s">
        <v>75</v>
      </c>
      <c r="H57" s="120" t="s">
        <v>370</v>
      </c>
      <c r="I57" s="111">
        <v>93</v>
      </c>
      <c r="J57" s="111">
        <v>91</v>
      </c>
      <c r="K57" s="111">
        <v>0.60189999999999999</v>
      </c>
      <c r="L57" s="111">
        <v>0.56889999999999996</v>
      </c>
      <c r="M57" s="111">
        <v>0.52900000000000003</v>
      </c>
      <c r="N57" s="111">
        <v>0.62319999999999998</v>
      </c>
      <c r="O57" s="111">
        <v>0.57789999999999997</v>
      </c>
      <c r="P57" s="111">
        <v>0.58050000000000002</v>
      </c>
      <c r="Q57" s="103"/>
      <c r="R57" s="116"/>
    </row>
    <row r="58" spans="1:18" x14ac:dyDescent="0.25">
      <c r="A58" s="116"/>
      <c r="B58" s="103"/>
      <c r="C58" s="113" t="s">
        <v>124</v>
      </c>
      <c r="D58" s="112">
        <v>223672000148</v>
      </c>
      <c r="E58" s="113" t="s">
        <v>735</v>
      </c>
      <c r="F58" s="113" t="s">
        <v>37</v>
      </c>
      <c r="G58" s="113" t="s">
        <v>75</v>
      </c>
      <c r="H58" s="120" t="s">
        <v>370</v>
      </c>
      <c r="I58" s="111">
        <v>151</v>
      </c>
      <c r="J58" s="111">
        <v>149</v>
      </c>
      <c r="K58" s="111">
        <v>0.59279999999999999</v>
      </c>
      <c r="L58" s="111">
        <v>0.58040000000000003</v>
      </c>
      <c r="M58" s="111">
        <v>0.52849999999999997</v>
      </c>
      <c r="N58" s="111">
        <v>0.61799999999999999</v>
      </c>
      <c r="O58" s="111">
        <v>0.55989999999999995</v>
      </c>
      <c r="P58" s="111">
        <v>0.57840000000000003</v>
      </c>
      <c r="Q58" s="103"/>
      <c r="R58" s="116"/>
    </row>
    <row r="59" spans="1:18" x14ac:dyDescent="0.25">
      <c r="A59" s="116"/>
      <c r="B59" s="103"/>
      <c r="C59" s="113" t="s">
        <v>124</v>
      </c>
      <c r="D59" s="112">
        <v>223574000385</v>
      </c>
      <c r="E59" s="113" t="s">
        <v>737</v>
      </c>
      <c r="F59" s="113" t="s">
        <v>45</v>
      </c>
      <c r="G59" s="113" t="s">
        <v>75</v>
      </c>
      <c r="H59" s="120" t="s">
        <v>370</v>
      </c>
      <c r="I59" s="111">
        <v>61</v>
      </c>
      <c r="J59" s="111">
        <v>60</v>
      </c>
      <c r="K59" s="111">
        <v>0.58109999999999995</v>
      </c>
      <c r="L59" s="111">
        <v>0.6099</v>
      </c>
      <c r="M59" s="111">
        <v>0.52659999999999996</v>
      </c>
      <c r="N59" s="111">
        <v>0.59770000000000001</v>
      </c>
      <c r="O59" s="111">
        <v>0.55379999999999996</v>
      </c>
      <c r="P59" s="111">
        <v>0.57689999999999997</v>
      </c>
      <c r="Q59" s="103"/>
      <c r="R59" s="116"/>
    </row>
    <row r="60" spans="1:18" x14ac:dyDescent="0.25">
      <c r="A60" s="116"/>
      <c r="B60" s="103"/>
      <c r="C60" s="113" t="s">
        <v>124</v>
      </c>
      <c r="D60" s="112">
        <v>223574000253</v>
      </c>
      <c r="E60" s="113" t="s">
        <v>743</v>
      </c>
      <c r="F60" s="113" t="s">
        <v>45</v>
      </c>
      <c r="G60" s="113" t="s">
        <v>75</v>
      </c>
      <c r="H60" s="120" t="s">
        <v>370</v>
      </c>
      <c r="I60" s="111">
        <v>55</v>
      </c>
      <c r="J60" s="111">
        <v>54</v>
      </c>
      <c r="K60" s="111">
        <v>0.57379999999999998</v>
      </c>
      <c r="L60" s="111">
        <v>0.56899999999999995</v>
      </c>
      <c r="M60" s="111">
        <v>0.52710000000000001</v>
      </c>
      <c r="N60" s="111">
        <v>0.63060000000000005</v>
      </c>
      <c r="O60" s="111">
        <v>0.55000000000000004</v>
      </c>
      <c r="P60" s="111">
        <v>0.57320000000000004</v>
      </c>
      <c r="Q60" s="103"/>
      <c r="R60" s="116"/>
    </row>
    <row r="61" spans="1:18" x14ac:dyDescent="0.25">
      <c r="A61" s="116"/>
      <c r="B61" s="103"/>
      <c r="C61" s="113" t="s">
        <v>124</v>
      </c>
      <c r="D61" s="112">
        <v>223419000026</v>
      </c>
      <c r="E61" s="113" t="s">
        <v>747</v>
      </c>
      <c r="F61" s="113" t="s">
        <v>43</v>
      </c>
      <c r="G61" s="113" t="s">
        <v>75</v>
      </c>
      <c r="H61" s="120" t="s">
        <v>370</v>
      </c>
      <c r="I61" s="111">
        <v>49</v>
      </c>
      <c r="J61" s="111">
        <v>49</v>
      </c>
      <c r="K61" s="111">
        <v>0.57640000000000002</v>
      </c>
      <c r="L61" s="111">
        <v>0.57650000000000001</v>
      </c>
      <c r="M61" s="111">
        <v>0.53300000000000003</v>
      </c>
      <c r="N61" s="111">
        <v>0.60850000000000004</v>
      </c>
      <c r="O61" s="111">
        <v>0.54890000000000005</v>
      </c>
      <c r="P61" s="111">
        <v>0.57169999999999999</v>
      </c>
      <c r="Q61" s="103"/>
      <c r="R61" s="116"/>
    </row>
    <row r="62" spans="1:18" x14ac:dyDescent="0.25">
      <c r="A62" s="116"/>
      <c r="B62" s="103"/>
      <c r="C62" s="113" t="s">
        <v>124</v>
      </c>
      <c r="D62" s="112">
        <v>223090000321</v>
      </c>
      <c r="E62" s="113" t="s">
        <v>752</v>
      </c>
      <c r="F62" s="113" t="s">
        <v>32</v>
      </c>
      <c r="G62" s="113" t="s">
        <v>75</v>
      </c>
      <c r="H62" s="120" t="s">
        <v>370</v>
      </c>
      <c r="I62" s="111">
        <v>34</v>
      </c>
      <c r="J62" s="111">
        <v>34</v>
      </c>
      <c r="K62" s="111">
        <v>0.58989999999999998</v>
      </c>
      <c r="L62" s="111">
        <v>0.57120000000000004</v>
      </c>
      <c r="M62" s="111">
        <v>0.51419999999999999</v>
      </c>
      <c r="N62" s="111">
        <v>0.59409999999999996</v>
      </c>
      <c r="O62" s="111">
        <v>0.55940000000000001</v>
      </c>
      <c r="P62" s="111">
        <v>0.56669999999999998</v>
      </c>
      <c r="Q62" s="103"/>
      <c r="R62" s="116"/>
    </row>
    <row r="63" spans="1:18" x14ac:dyDescent="0.25">
      <c r="A63" s="116"/>
      <c r="B63" s="103"/>
      <c r="C63" s="113" t="s">
        <v>124</v>
      </c>
      <c r="D63" s="112">
        <v>223574001063</v>
      </c>
      <c r="E63" s="113" t="s">
        <v>753</v>
      </c>
      <c r="F63" s="113" t="s">
        <v>45</v>
      </c>
      <c r="G63" s="113" t="s">
        <v>75</v>
      </c>
      <c r="H63" s="120" t="s">
        <v>370</v>
      </c>
      <c r="I63" s="111">
        <v>22</v>
      </c>
      <c r="J63" s="111">
        <v>22</v>
      </c>
      <c r="K63" s="111">
        <v>0.5675</v>
      </c>
      <c r="L63" s="111">
        <v>0.58689999999999998</v>
      </c>
      <c r="M63" s="111">
        <v>0.5151</v>
      </c>
      <c r="N63" s="111">
        <v>0.59009999999999996</v>
      </c>
      <c r="O63" s="111">
        <v>0.56610000000000005</v>
      </c>
      <c r="P63" s="111">
        <v>0.56499999999999995</v>
      </c>
      <c r="Q63" s="103"/>
      <c r="R63" s="116"/>
    </row>
    <row r="64" spans="1:18" x14ac:dyDescent="0.25">
      <c r="A64" s="116"/>
      <c r="B64" s="103"/>
      <c r="C64" s="113" t="s">
        <v>124</v>
      </c>
      <c r="D64" s="112">
        <v>223090000283</v>
      </c>
      <c r="E64" s="113" t="s">
        <v>755</v>
      </c>
      <c r="F64" s="113" t="s">
        <v>32</v>
      </c>
      <c r="G64" s="113" t="s">
        <v>75</v>
      </c>
      <c r="H64" s="120" t="s">
        <v>370</v>
      </c>
      <c r="I64" s="111">
        <v>104</v>
      </c>
      <c r="J64" s="111">
        <v>103</v>
      </c>
      <c r="K64" s="111">
        <v>0.54959999999999998</v>
      </c>
      <c r="L64" s="111">
        <v>0.57150000000000001</v>
      </c>
      <c r="M64" s="111">
        <v>0.52310000000000001</v>
      </c>
      <c r="N64" s="111">
        <v>0.60540000000000005</v>
      </c>
      <c r="O64" s="111">
        <v>0.58409999999999995</v>
      </c>
      <c r="P64" s="111">
        <v>0.56410000000000005</v>
      </c>
      <c r="Q64" s="103"/>
      <c r="R64" s="116"/>
    </row>
    <row r="65" spans="1:27" x14ac:dyDescent="0.25">
      <c r="A65" s="116"/>
      <c r="B65" s="103"/>
      <c r="C65" s="113" t="s">
        <v>124</v>
      </c>
      <c r="D65" s="112">
        <v>223500000375</v>
      </c>
      <c r="E65" s="113" t="s">
        <v>758</v>
      </c>
      <c r="F65" s="113" t="s">
        <v>33</v>
      </c>
      <c r="G65" s="113" t="s">
        <v>75</v>
      </c>
      <c r="H65" s="120" t="s">
        <v>370</v>
      </c>
      <c r="I65" s="111">
        <v>53</v>
      </c>
      <c r="J65" s="111">
        <v>52</v>
      </c>
      <c r="K65" s="111">
        <v>0.54649999999999999</v>
      </c>
      <c r="L65" s="111">
        <v>0.58540000000000003</v>
      </c>
      <c r="M65" s="111">
        <v>0.52849999999999997</v>
      </c>
      <c r="N65" s="111">
        <v>0.59930000000000005</v>
      </c>
      <c r="O65" s="111">
        <v>0.5484</v>
      </c>
      <c r="P65" s="111">
        <v>0.56359999999999999</v>
      </c>
      <c r="Q65" s="103"/>
      <c r="R65" s="116"/>
    </row>
    <row r="66" spans="1:27" x14ac:dyDescent="0.25">
      <c r="A66" s="116"/>
      <c r="B66" s="103"/>
      <c r="C66" s="113" t="s">
        <v>124</v>
      </c>
      <c r="D66" s="112">
        <v>223574000032</v>
      </c>
      <c r="E66" s="113" t="s">
        <v>768</v>
      </c>
      <c r="F66" s="113" t="s">
        <v>45</v>
      </c>
      <c r="G66" s="113" t="s">
        <v>75</v>
      </c>
      <c r="H66" s="120" t="s">
        <v>370</v>
      </c>
      <c r="I66" s="111">
        <v>41</v>
      </c>
      <c r="J66" s="111">
        <v>41</v>
      </c>
      <c r="K66" s="111">
        <v>0.57340000000000002</v>
      </c>
      <c r="L66" s="111">
        <v>0.55620000000000003</v>
      </c>
      <c r="M66" s="111">
        <v>0.48820000000000002</v>
      </c>
      <c r="N66" s="111">
        <v>0.58340000000000003</v>
      </c>
      <c r="O66" s="111">
        <v>0.5161</v>
      </c>
      <c r="P66" s="111">
        <v>0.54769999999999996</v>
      </c>
      <c r="Q66" s="103"/>
      <c r="R66" s="116"/>
    </row>
    <row r="67" spans="1:27" x14ac:dyDescent="0.25">
      <c r="A67" s="116"/>
      <c r="B67" s="103"/>
      <c r="C67" s="113" t="s">
        <v>124</v>
      </c>
      <c r="D67" s="112">
        <v>223672000202</v>
      </c>
      <c r="E67" s="113" t="s">
        <v>763</v>
      </c>
      <c r="F67" s="113" t="s">
        <v>37</v>
      </c>
      <c r="G67" s="113" t="s">
        <v>75</v>
      </c>
      <c r="H67" s="120" t="s">
        <v>370</v>
      </c>
      <c r="I67" s="111">
        <v>48</v>
      </c>
      <c r="J67" s="111">
        <v>48</v>
      </c>
      <c r="K67" s="111">
        <v>0.55249999999999999</v>
      </c>
      <c r="L67" s="111">
        <v>0.54149999999999998</v>
      </c>
      <c r="M67" s="111">
        <v>0.50570000000000004</v>
      </c>
      <c r="N67" s="111">
        <v>0.57589999999999997</v>
      </c>
      <c r="O67" s="111">
        <v>0.54290000000000005</v>
      </c>
      <c r="P67" s="111">
        <v>0.54379999999999995</v>
      </c>
      <c r="Q67" s="103"/>
      <c r="R67" s="116"/>
    </row>
    <row r="68" spans="1:27" x14ac:dyDescent="0.25">
      <c r="A68" s="116"/>
      <c r="B68" s="103"/>
      <c r="C68" s="113" t="s">
        <v>124</v>
      </c>
      <c r="D68" s="112">
        <v>223675000572</v>
      </c>
      <c r="E68" s="113" t="s">
        <v>773</v>
      </c>
      <c r="F68" s="113" t="s">
        <v>28</v>
      </c>
      <c r="G68" s="113" t="s">
        <v>75</v>
      </c>
      <c r="H68" s="120" t="s">
        <v>370</v>
      </c>
      <c r="I68" s="111">
        <v>71</v>
      </c>
      <c r="J68" s="111">
        <v>69</v>
      </c>
      <c r="K68" s="111">
        <v>0.49730000000000002</v>
      </c>
      <c r="L68" s="111">
        <v>0.54490000000000005</v>
      </c>
      <c r="M68" s="111">
        <v>0.49590000000000001</v>
      </c>
      <c r="N68" s="111">
        <v>0.59</v>
      </c>
      <c r="O68" s="111">
        <v>0.53669999999999995</v>
      </c>
      <c r="P68" s="111">
        <v>0.53239999999999998</v>
      </c>
      <c r="Q68" s="103"/>
      <c r="R68" s="116"/>
    </row>
    <row r="69" spans="1:27" x14ac:dyDescent="0.25">
      <c r="A69" s="116"/>
      <c r="B69" s="103"/>
      <c r="C69" s="129" t="s">
        <v>124</v>
      </c>
      <c r="D69" s="130">
        <v>223574000091</v>
      </c>
      <c r="E69" s="129" t="s">
        <v>777</v>
      </c>
      <c r="F69" s="129" t="s">
        <v>45</v>
      </c>
      <c r="G69" s="129" t="s">
        <v>75</v>
      </c>
      <c r="H69" s="131" t="s">
        <v>370</v>
      </c>
      <c r="I69" s="129">
        <v>47</v>
      </c>
      <c r="J69" s="129">
        <v>45</v>
      </c>
      <c r="K69" s="129">
        <v>0.49780000000000002</v>
      </c>
      <c r="L69" s="129">
        <v>0.52790000000000004</v>
      </c>
      <c r="M69" s="129">
        <v>0.47049999999999997</v>
      </c>
      <c r="N69" s="129">
        <v>0.55110000000000003</v>
      </c>
      <c r="O69" s="129">
        <v>0.48959999999999998</v>
      </c>
      <c r="P69" s="129">
        <v>0.5101</v>
      </c>
      <c r="Q69" s="103"/>
      <c r="R69" s="116"/>
    </row>
    <row r="70" spans="1:27" x14ac:dyDescent="0.25">
      <c r="A70" s="116"/>
      <c r="B70" s="103"/>
      <c r="C70" s="104"/>
      <c r="D70" s="103"/>
      <c r="E70" s="103"/>
      <c r="F70" s="103"/>
      <c r="G70" s="121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16"/>
    </row>
    <row r="71" spans="1:27" x14ac:dyDescent="0.25">
      <c r="A71" s="116"/>
      <c r="B71" s="103"/>
      <c r="C71" s="104"/>
      <c r="D71" s="103"/>
      <c r="E71" s="103"/>
      <c r="F71" s="103"/>
      <c r="G71" s="121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16"/>
    </row>
    <row r="72" spans="1:27" x14ac:dyDescent="0.25">
      <c r="A72" s="116"/>
      <c r="B72" s="116"/>
      <c r="C72" s="118"/>
      <c r="D72" s="116"/>
      <c r="E72" s="116"/>
      <c r="F72" s="116"/>
      <c r="G72" s="119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</row>
    <row r="73" spans="1:27" x14ac:dyDescent="0.25">
      <c r="A73" s="255"/>
      <c r="B73" s="255"/>
      <c r="C73" s="256"/>
      <c r="D73" s="255"/>
      <c r="E73" s="255"/>
      <c r="F73" s="255"/>
      <c r="G73" s="257"/>
      <c r="H73" s="255"/>
      <c r="I73" s="255"/>
      <c r="J73" s="255"/>
      <c r="K73" s="255"/>
      <c r="L73" s="255"/>
      <c r="M73" s="255"/>
      <c r="N73" s="255"/>
      <c r="O73" s="255"/>
      <c r="P73" s="255"/>
      <c r="Q73" s="255"/>
      <c r="R73" s="255"/>
      <c r="S73" s="245"/>
      <c r="T73" s="245"/>
      <c r="U73" s="245"/>
      <c r="V73" s="245"/>
      <c r="W73" s="245"/>
      <c r="X73" s="245"/>
      <c r="Y73" s="245"/>
      <c r="Z73" s="245"/>
      <c r="AA73" s="245"/>
    </row>
    <row r="74" spans="1:27" x14ac:dyDescent="0.25">
      <c r="A74" s="255"/>
      <c r="B74" s="255"/>
      <c r="C74" s="256"/>
      <c r="D74" s="255"/>
      <c r="E74" s="255"/>
      <c r="F74" s="255"/>
      <c r="G74" s="257"/>
      <c r="H74" s="255"/>
      <c r="I74" s="255"/>
      <c r="J74" s="255"/>
      <c r="K74" s="255"/>
      <c r="L74" s="255"/>
      <c r="M74" s="255"/>
      <c r="N74" s="255"/>
      <c r="O74" s="255"/>
      <c r="P74" s="255"/>
      <c r="Q74" s="255"/>
      <c r="R74" s="255"/>
      <c r="S74" s="245"/>
      <c r="T74" s="245"/>
      <c r="U74" s="245"/>
      <c r="V74" s="245"/>
      <c r="W74" s="245"/>
      <c r="X74" s="245"/>
      <c r="Y74" s="245"/>
      <c r="Z74" s="245"/>
      <c r="AA74" s="245"/>
    </row>
    <row r="75" spans="1:27" x14ac:dyDescent="0.25">
      <c r="A75" s="255"/>
      <c r="B75" s="255"/>
      <c r="C75" s="256"/>
      <c r="D75" s="255"/>
      <c r="E75" s="255"/>
      <c r="F75" s="255"/>
      <c r="G75" s="257"/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45"/>
      <c r="T75" s="245"/>
      <c r="U75" s="245"/>
      <c r="V75" s="245"/>
      <c r="W75" s="245"/>
      <c r="X75" s="245"/>
      <c r="Y75" s="245"/>
      <c r="Z75" s="245"/>
      <c r="AA75" s="245"/>
    </row>
    <row r="76" spans="1:27" x14ac:dyDescent="0.25">
      <c r="A76" s="255"/>
      <c r="B76" s="255"/>
      <c r="C76" s="256"/>
      <c r="D76" s="255"/>
      <c r="E76" s="255"/>
      <c r="F76" s="255"/>
      <c r="G76" s="257"/>
      <c r="H76" s="255"/>
      <c r="I76" s="255"/>
      <c r="J76" s="255"/>
      <c r="K76" s="255"/>
      <c r="L76" s="255"/>
      <c r="M76" s="255"/>
      <c r="N76" s="255"/>
      <c r="O76" s="255"/>
      <c r="P76" s="255"/>
      <c r="Q76" s="255"/>
      <c r="R76" s="255"/>
      <c r="S76" s="245"/>
      <c r="T76" s="245"/>
      <c r="U76" s="245"/>
      <c r="V76" s="245"/>
      <c r="W76" s="245"/>
      <c r="X76" s="245"/>
      <c r="Y76" s="245"/>
      <c r="Z76" s="245"/>
      <c r="AA76" s="245"/>
    </row>
    <row r="77" spans="1:27" x14ac:dyDescent="0.25">
      <c r="A77" s="245"/>
      <c r="B77" s="245"/>
      <c r="C77" s="245"/>
      <c r="D77" s="245"/>
      <c r="E77" s="245"/>
      <c r="F77" s="245"/>
      <c r="G77" s="245"/>
      <c r="H77" s="245"/>
      <c r="I77" s="245"/>
      <c r="J77" s="245"/>
      <c r="K77" s="245"/>
      <c r="L77" s="245"/>
      <c r="M77" s="245"/>
      <c r="N77" s="245"/>
      <c r="O77" s="245"/>
      <c r="P77" s="245"/>
      <c r="Q77" s="245"/>
      <c r="R77" s="245"/>
      <c r="S77" s="245"/>
      <c r="T77" s="245"/>
      <c r="U77" s="245"/>
      <c r="V77" s="245"/>
      <c r="W77" s="245"/>
      <c r="X77" s="245"/>
      <c r="Y77" s="245"/>
      <c r="Z77" s="245"/>
      <c r="AA77" s="245"/>
    </row>
    <row r="78" spans="1:27" x14ac:dyDescent="0.25">
      <c r="A78" s="245"/>
      <c r="B78" s="245"/>
      <c r="C78" s="245"/>
      <c r="D78" s="245"/>
      <c r="E78" s="245"/>
      <c r="F78" s="245"/>
      <c r="G78" s="245"/>
      <c r="H78" s="245"/>
      <c r="I78" s="245"/>
      <c r="J78" s="245"/>
      <c r="K78" s="245"/>
      <c r="L78" s="245"/>
      <c r="M78" s="245"/>
      <c r="N78" s="245"/>
      <c r="O78" s="245"/>
      <c r="P78" s="245"/>
      <c r="Q78" s="245"/>
      <c r="R78" s="245"/>
      <c r="S78" s="245"/>
      <c r="T78" s="245"/>
      <c r="U78" s="245"/>
      <c r="V78" s="245"/>
      <c r="W78" s="245"/>
      <c r="X78" s="245"/>
      <c r="Y78" s="245"/>
      <c r="Z78" s="245"/>
      <c r="AA78" s="245"/>
    </row>
    <row r="79" spans="1:27" x14ac:dyDescent="0.25">
      <c r="A79" s="245"/>
      <c r="B79" s="245"/>
      <c r="C79" s="245"/>
      <c r="D79" s="245"/>
      <c r="E79" s="245"/>
      <c r="F79" s="245"/>
      <c r="G79" s="245"/>
      <c r="H79" s="245"/>
      <c r="I79" s="245"/>
      <c r="J79" s="245"/>
      <c r="K79" s="245"/>
      <c r="L79" s="245"/>
      <c r="M79" s="245"/>
      <c r="N79" s="245"/>
      <c r="O79" s="245"/>
      <c r="P79" s="245"/>
      <c r="Q79" s="245"/>
      <c r="R79" s="245"/>
      <c r="S79" s="245"/>
      <c r="T79" s="245"/>
      <c r="U79" s="245"/>
      <c r="V79" s="245"/>
      <c r="W79" s="245"/>
      <c r="X79" s="245"/>
      <c r="Y79" s="245"/>
      <c r="Z79" s="245"/>
      <c r="AA79" s="245"/>
    </row>
  </sheetData>
  <sheetProtection algorithmName="SHA-512" hashValue="5fNvZLHYe0WUFYcZTArpr61vo9+do3WYIBEsulby9kTtZ6H9/H4qe5z5AIEoRYEBIGDDkBbV/D+WPZwglTCB+w==" saltValue="fU42j81rWlzJgjGi4BjSxg==" spinCount="100000" sheet="1" objects="1" scenarios="1"/>
  <mergeCells count="7">
    <mergeCell ref="C11:P11"/>
    <mergeCell ref="C4:D9"/>
    <mergeCell ref="E4:P4"/>
    <mergeCell ref="E5:P5"/>
    <mergeCell ref="E6:P7"/>
    <mergeCell ref="E8:P8"/>
    <mergeCell ref="E9:P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D21D6-58E6-4CB8-84CA-ADA5B9583A2C}">
  <sheetPr>
    <tabColor theme="4" tint="0.59999389629810485"/>
  </sheetPr>
  <dimension ref="A1:AB76"/>
  <sheetViews>
    <sheetView showGridLines="0" workbookViewId="0">
      <selection activeCell="A74" sqref="A74:AB76"/>
    </sheetView>
  </sheetViews>
  <sheetFormatPr baseColWidth="10" defaultRowHeight="15" x14ac:dyDescent="0.25"/>
  <cols>
    <col min="1" max="1" width="4.28515625" customWidth="1"/>
    <col min="3" max="3" width="17.7109375" customWidth="1"/>
    <col min="5" max="5" width="44" customWidth="1"/>
    <col min="8" max="8" width="13.7109375" customWidth="1"/>
    <col min="18" max="18" width="5.140625" customWidth="1"/>
  </cols>
  <sheetData>
    <row r="1" spans="1:18" x14ac:dyDescent="0.25">
      <c r="A1" s="116"/>
      <c r="B1" s="116"/>
      <c r="C1" s="118"/>
      <c r="D1" s="116"/>
      <c r="E1" s="116"/>
      <c r="F1" s="116"/>
      <c r="G1" s="119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18" x14ac:dyDescent="0.25">
      <c r="A2" s="116"/>
      <c r="B2" s="103"/>
      <c r="C2" s="104"/>
      <c r="D2" s="103"/>
      <c r="E2" s="103"/>
      <c r="F2" s="103"/>
      <c r="G2" s="121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16"/>
    </row>
    <row r="3" spans="1:18" x14ac:dyDescent="0.25">
      <c r="A3" s="116"/>
      <c r="B3" s="103"/>
      <c r="C3" s="104"/>
      <c r="D3" s="103"/>
      <c r="E3" s="103"/>
      <c r="F3" s="103"/>
      <c r="G3" s="121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16"/>
    </row>
    <row r="4" spans="1:18" ht="18" x14ac:dyDescent="0.25">
      <c r="A4" s="116"/>
      <c r="B4" s="103"/>
      <c r="C4" s="185"/>
      <c r="D4" s="186"/>
      <c r="E4" s="191" t="s">
        <v>1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3"/>
      <c r="Q4" s="103"/>
      <c r="R4" s="116"/>
    </row>
    <row r="5" spans="1:18" ht="18" x14ac:dyDescent="0.25">
      <c r="A5" s="116"/>
      <c r="B5" s="103"/>
      <c r="C5" s="187"/>
      <c r="D5" s="188"/>
      <c r="E5" s="212" t="s">
        <v>2</v>
      </c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4"/>
      <c r="Q5" s="103"/>
      <c r="R5" s="116"/>
    </row>
    <row r="6" spans="1:18" x14ac:dyDescent="0.25">
      <c r="A6" s="116"/>
      <c r="B6" s="103"/>
      <c r="C6" s="187"/>
      <c r="D6" s="188"/>
      <c r="E6" s="215" t="s">
        <v>3</v>
      </c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7"/>
      <c r="Q6" s="103"/>
      <c r="R6" s="116"/>
    </row>
    <row r="7" spans="1:18" x14ac:dyDescent="0.25">
      <c r="A7" s="116"/>
      <c r="B7" s="103"/>
      <c r="C7" s="187"/>
      <c r="D7" s="188"/>
      <c r="E7" s="215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7"/>
      <c r="Q7" s="103"/>
      <c r="R7" s="116"/>
    </row>
    <row r="8" spans="1:18" ht="18" x14ac:dyDescent="0.25">
      <c r="A8" s="116"/>
      <c r="B8" s="103"/>
      <c r="C8" s="187"/>
      <c r="D8" s="188"/>
      <c r="E8" s="194" t="s">
        <v>4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6"/>
      <c r="Q8" s="103"/>
      <c r="R8" s="116"/>
    </row>
    <row r="9" spans="1:18" ht="18" x14ac:dyDescent="0.25">
      <c r="A9" s="116"/>
      <c r="B9" s="103"/>
      <c r="C9" s="189"/>
      <c r="D9" s="190"/>
      <c r="E9" s="197" t="s">
        <v>560</v>
      </c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9"/>
      <c r="Q9" s="103"/>
      <c r="R9" s="116"/>
    </row>
    <row r="10" spans="1:18" x14ac:dyDescent="0.25">
      <c r="A10" s="116"/>
      <c r="B10" s="103"/>
      <c r="C10" s="53"/>
      <c r="D10" s="38"/>
      <c r="E10" s="38"/>
      <c r="F10" s="38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103"/>
      <c r="R10" s="116"/>
    </row>
    <row r="11" spans="1:18" ht="20.25" x14ac:dyDescent="0.3">
      <c r="A11" s="116"/>
      <c r="B11" s="103"/>
      <c r="C11" s="220" t="s">
        <v>783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103"/>
      <c r="R11" s="116"/>
    </row>
    <row r="12" spans="1:18" ht="20.25" x14ac:dyDescent="0.3">
      <c r="A12" s="116"/>
      <c r="B12" s="103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03"/>
      <c r="R12" s="116"/>
    </row>
    <row r="13" spans="1:18" ht="38.25" x14ac:dyDescent="0.25">
      <c r="A13" s="117"/>
      <c r="B13" s="105"/>
      <c r="C13" s="115" t="s">
        <v>371</v>
      </c>
      <c r="D13" s="115" t="s">
        <v>549</v>
      </c>
      <c r="E13" s="115" t="s">
        <v>550</v>
      </c>
      <c r="F13" s="115" t="s">
        <v>19</v>
      </c>
      <c r="G13" s="115" t="s">
        <v>74</v>
      </c>
      <c r="H13" s="115" t="s">
        <v>551</v>
      </c>
      <c r="I13" s="114" t="s">
        <v>552</v>
      </c>
      <c r="J13" s="114" t="s">
        <v>553</v>
      </c>
      <c r="K13" s="114" t="s">
        <v>554</v>
      </c>
      <c r="L13" s="114" t="s">
        <v>555</v>
      </c>
      <c r="M13" s="114" t="s">
        <v>556</v>
      </c>
      <c r="N13" s="114" t="s">
        <v>557</v>
      </c>
      <c r="O13" s="114" t="s">
        <v>558</v>
      </c>
      <c r="P13" s="114" t="s">
        <v>559</v>
      </c>
      <c r="Q13" s="105"/>
      <c r="R13" s="117"/>
    </row>
    <row r="14" spans="1:18" x14ac:dyDescent="0.25">
      <c r="A14" s="116"/>
      <c r="B14" s="103"/>
      <c r="C14" s="126" t="s">
        <v>167</v>
      </c>
      <c r="D14" s="127">
        <v>323162000466</v>
      </c>
      <c r="E14" s="126" t="s">
        <v>133</v>
      </c>
      <c r="F14" s="126" t="s">
        <v>21</v>
      </c>
      <c r="G14" s="126" t="s">
        <v>103</v>
      </c>
      <c r="H14" s="128" t="s">
        <v>366</v>
      </c>
      <c r="I14" s="126">
        <v>189</v>
      </c>
      <c r="J14" s="126">
        <v>189</v>
      </c>
      <c r="K14" s="126">
        <v>0.8417</v>
      </c>
      <c r="L14" s="126">
        <v>0.83550000000000002</v>
      </c>
      <c r="M14" s="126">
        <v>0.83850000000000002</v>
      </c>
      <c r="N14" s="126">
        <v>0.84089999999999998</v>
      </c>
      <c r="O14" s="126">
        <v>0.86990000000000001</v>
      </c>
      <c r="P14" s="126">
        <v>0.84150000000000003</v>
      </c>
      <c r="Q14" s="103"/>
      <c r="R14" s="116"/>
    </row>
    <row r="15" spans="1:18" x14ac:dyDescent="0.25">
      <c r="A15" s="116"/>
      <c r="B15" s="103"/>
      <c r="C15" s="113" t="s">
        <v>167</v>
      </c>
      <c r="D15" s="112">
        <v>323162000873</v>
      </c>
      <c r="E15" s="113" t="s">
        <v>132</v>
      </c>
      <c r="F15" s="113" t="s">
        <v>21</v>
      </c>
      <c r="G15" s="113" t="s">
        <v>103</v>
      </c>
      <c r="H15" s="120" t="s">
        <v>366</v>
      </c>
      <c r="I15" s="111">
        <v>126</v>
      </c>
      <c r="J15" s="111">
        <v>126</v>
      </c>
      <c r="K15" s="111">
        <v>0.84809999999999997</v>
      </c>
      <c r="L15" s="111">
        <v>0.8347</v>
      </c>
      <c r="M15" s="111">
        <v>0.82350000000000001</v>
      </c>
      <c r="N15" s="111">
        <v>0.85109999999999997</v>
      </c>
      <c r="O15" s="111">
        <v>0.85060000000000002</v>
      </c>
      <c r="P15" s="111">
        <v>0.84019999999999995</v>
      </c>
      <c r="Q15" s="103"/>
      <c r="R15" s="116"/>
    </row>
    <row r="16" spans="1:18" x14ac:dyDescent="0.25">
      <c r="A16" s="116"/>
      <c r="B16" s="103"/>
      <c r="C16" s="113" t="s">
        <v>167</v>
      </c>
      <c r="D16" s="112">
        <v>323162000474</v>
      </c>
      <c r="E16" s="113" t="s">
        <v>131</v>
      </c>
      <c r="F16" s="113" t="s">
        <v>21</v>
      </c>
      <c r="G16" s="113" t="s">
        <v>103</v>
      </c>
      <c r="H16" s="120" t="s">
        <v>366</v>
      </c>
      <c r="I16" s="111">
        <v>90</v>
      </c>
      <c r="J16" s="111">
        <v>90</v>
      </c>
      <c r="K16" s="111">
        <v>0.82020000000000004</v>
      </c>
      <c r="L16" s="111">
        <v>0.80940000000000001</v>
      </c>
      <c r="M16" s="111">
        <v>0.81310000000000004</v>
      </c>
      <c r="N16" s="111">
        <v>0.84319999999999995</v>
      </c>
      <c r="O16" s="111">
        <v>0.82530000000000003</v>
      </c>
      <c r="P16" s="111">
        <v>0.82179999999999997</v>
      </c>
      <c r="Q16" s="103"/>
      <c r="R16" s="116"/>
    </row>
    <row r="17" spans="1:18" x14ac:dyDescent="0.25">
      <c r="A17" s="116"/>
      <c r="B17" s="103"/>
      <c r="C17" s="113" t="s">
        <v>167</v>
      </c>
      <c r="D17" s="112">
        <v>323162001713</v>
      </c>
      <c r="E17" s="113" t="s">
        <v>135</v>
      </c>
      <c r="F17" s="113" t="s">
        <v>21</v>
      </c>
      <c r="G17" s="113" t="s">
        <v>103</v>
      </c>
      <c r="H17" s="120" t="s">
        <v>366</v>
      </c>
      <c r="I17" s="111">
        <v>47</v>
      </c>
      <c r="J17" s="111">
        <v>47</v>
      </c>
      <c r="K17" s="111">
        <v>0.78669999999999995</v>
      </c>
      <c r="L17" s="111">
        <v>0.79620000000000002</v>
      </c>
      <c r="M17" s="111">
        <v>0.79949999999999999</v>
      </c>
      <c r="N17" s="111">
        <v>0.83</v>
      </c>
      <c r="O17" s="111">
        <v>0.81859999999999999</v>
      </c>
      <c r="P17" s="111">
        <v>0.80430000000000001</v>
      </c>
      <c r="Q17" s="103"/>
      <c r="R17" s="116"/>
    </row>
    <row r="18" spans="1:18" x14ac:dyDescent="0.25">
      <c r="A18" s="116"/>
      <c r="B18" s="103"/>
      <c r="C18" s="113" t="s">
        <v>167</v>
      </c>
      <c r="D18" s="112">
        <v>323162000997</v>
      </c>
      <c r="E18" s="113" t="s">
        <v>134</v>
      </c>
      <c r="F18" s="113" t="s">
        <v>21</v>
      </c>
      <c r="G18" s="113" t="s">
        <v>103</v>
      </c>
      <c r="H18" s="120" t="s">
        <v>366</v>
      </c>
      <c r="I18" s="111">
        <v>46</v>
      </c>
      <c r="J18" s="111">
        <v>46</v>
      </c>
      <c r="K18" s="111">
        <v>0.81040000000000001</v>
      </c>
      <c r="L18" s="111">
        <v>0.76370000000000005</v>
      </c>
      <c r="M18" s="111">
        <v>0.75209999999999999</v>
      </c>
      <c r="N18" s="111">
        <v>0.82550000000000001</v>
      </c>
      <c r="O18" s="111">
        <v>0.76280000000000003</v>
      </c>
      <c r="P18" s="111">
        <v>0.78600000000000003</v>
      </c>
      <c r="Q18" s="103"/>
      <c r="R18" s="116"/>
    </row>
    <row r="19" spans="1:18" x14ac:dyDescent="0.25">
      <c r="A19" s="116"/>
      <c r="B19" s="103"/>
      <c r="C19" s="126" t="s">
        <v>167</v>
      </c>
      <c r="D19" s="127">
        <v>123189000027</v>
      </c>
      <c r="E19" s="126" t="s">
        <v>562</v>
      </c>
      <c r="F19" s="126" t="s">
        <v>25</v>
      </c>
      <c r="G19" s="126" t="s">
        <v>75</v>
      </c>
      <c r="H19" s="128" t="s">
        <v>367</v>
      </c>
      <c r="I19" s="126">
        <v>318</v>
      </c>
      <c r="J19" s="126">
        <v>317</v>
      </c>
      <c r="K19" s="126">
        <v>0.75149999999999995</v>
      </c>
      <c r="L19" s="126">
        <v>0.76029999999999998</v>
      </c>
      <c r="M19" s="126">
        <v>0.70709999999999995</v>
      </c>
      <c r="N19" s="126">
        <v>0.76780000000000004</v>
      </c>
      <c r="O19" s="126">
        <v>0.74639999999999995</v>
      </c>
      <c r="P19" s="126">
        <v>0.74670000000000003</v>
      </c>
      <c r="Q19" s="103"/>
      <c r="R19" s="116"/>
    </row>
    <row r="20" spans="1:18" x14ac:dyDescent="0.25">
      <c r="A20" s="116"/>
      <c r="B20" s="103"/>
      <c r="C20" s="113" t="s">
        <v>167</v>
      </c>
      <c r="D20" s="112">
        <v>223686000043</v>
      </c>
      <c r="E20" s="113" t="s">
        <v>563</v>
      </c>
      <c r="F20" s="113" t="s">
        <v>24</v>
      </c>
      <c r="G20" s="113" t="s">
        <v>75</v>
      </c>
      <c r="H20" s="120" t="s">
        <v>367</v>
      </c>
      <c r="I20" s="111">
        <v>114</v>
      </c>
      <c r="J20" s="111">
        <v>113</v>
      </c>
      <c r="K20" s="111">
        <v>0.75249999999999995</v>
      </c>
      <c r="L20" s="111">
        <v>0.71950000000000003</v>
      </c>
      <c r="M20" s="111">
        <v>0.74490000000000001</v>
      </c>
      <c r="N20" s="111">
        <v>0.75419999999999998</v>
      </c>
      <c r="O20" s="111">
        <v>0.7319</v>
      </c>
      <c r="P20" s="111">
        <v>0.7419</v>
      </c>
      <c r="Q20" s="103"/>
      <c r="R20" s="116"/>
    </row>
    <row r="21" spans="1:18" x14ac:dyDescent="0.25">
      <c r="A21" s="116"/>
      <c r="B21" s="103"/>
      <c r="C21" s="113" t="s">
        <v>167</v>
      </c>
      <c r="D21" s="112">
        <v>323162001781</v>
      </c>
      <c r="E21" s="113" t="s">
        <v>137</v>
      </c>
      <c r="F21" s="113" t="s">
        <v>21</v>
      </c>
      <c r="G21" s="113" t="s">
        <v>103</v>
      </c>
      <c r="H21" s="120" t="s">
        <v>367</v>
      </c>
      <c r="I21" s="111">
        <v>70</v>
      </c>
      <c r="J21" s="111">
        <v>70</v>
      </c>
      <c r="K21" s="111">
        <v>0.69230000000000003</v>
      </c>
      <c r="L21" s="111">
        <v>0.71099999999999997</v>
      </c>
      <c r="M21" s="111">
        <v>0.73299999999999998</v>
      </c>
      <c r="N21" s="111">
        <v>0.75770000000000004</v>
      </c>
      <c r="O21" s="111">
        <v>0.7107</v>
      </c>
      <c r="P21" s="111">
        <v>0.72250000000000003</v>
      </c>
      <c r="Q21" s="103"/>
      <c r="R21" s="116"/>
    </row>
    <row r="22" spans="1:18" x14ac:dyDescent="0.25">
      <c r="A22" s="116"/>
      <c r="B22" s="103"/>
      <c r="C22" s="113" t="s">
        <v>167</v>
      </c>
      <c r="D22" s="112">
        <v>223189000536</v>
      </c>
      <c r="E22" s="113" t="s">
        <v>569</v>
      </c>
      <c r="F22" s="113" t="s">
        <v>25</v>
      </c>
      <c r="G22" s="113" t="s">
        <v>75</v>
      </c>
      <c r="H22" s="120" t="s">
        <v>368</v>
      </c>
      <c r="I22" s="111">
        <v>66</v>
      </c>
      <c r="J22" s="111">
        <v>66</v>
      </c>
      <c r="K22" s="111">
        <v>0.71350000000000002</v>
      </c>
      <c r="L22" s="111">
        <v>0.7087</v>
      </c>
      <c r="M22" s="111">
        <v>0.69159999999999999</v>
      </c>
      <c r="N22" s="111">
        <v>0.73470000000000002</v>
      </c>
      <c r="O22" s="111">
        <v>0.71399999999999997</v>
      </c>
      <c r="P22" s="111">
        <v>0.71230000000000004</v>
      </c>
      <c r="Q22" s="103"/>
      <c r="R22" s="116"/>
    </row>
    <row r="23" spans="1:18" x14ac:dyDescent="0.25">
      <c r="A23" s="116"/>
      <c r="B23" s="103"/>
      <c r="C23" s="113" t="s">
        <v>167</v>
      </c>
      <c r="D23" s="112">
        <v>123162001528</v>
      </c>
      <c r="E23" s="113" t="s">
        <v>571</v>
      </c>
      <c r="F23" s="113" t="s">
        <v>21</v>
      </c>
      <c r="G23" s="113" t="s">
        <v>75</v>
      </c>
      <c r="H23" s="120" t="s">
        <v>368</v>
      </c>
      <c r="I23" s="111">
        <v>751</v>
      </c>
      <c r="J23" s="111">
        <v>745</v>
      </c>
      <c r="K23" s="111">
        <v>0.70240000000000002</v>
      </c>
      <c r="L23" s="111">
        <v>0.70720000000000005</v>
      </c>
      <c r="M23" s="111">
        <v>0.68479999999999996</v>
      </c>
      <c r="N23" s="111">
        <v>0.73950000000000005</v>
      </c>
      <c r="O23" s="111">
        <v>0.69689999999999996</v>
      </c>
      <c r="P23" s="111">
        <v>0.70760000000000001</v>
      </c>
      <c r="Q23" s="103"/>
      <c r="R23" s="116"/>
    </row>
    <row r="24" spans="1:18" x14ac:dyDescent="0.25">
      <c r="A24" s="116"/>
      <c r="B24" s="103"/>
      <c r="C24" s="113" t="s">
        <v>167</v>
      </c>
      <c r="D24" s="112">
        <v>223686000132</v>
      </c>
      <c r="E24" s="113" t="s">
        <v>573</v>
      </c>
      <c r="F24" s="113" t="s">
        <v>24</v>
      </c>
      <c r="G24" s="113" t="s">
        <v>75</v>
      </c>
      <c r="H24" s="120" t="s">
        <v>368</v>
      </c>
      <c r="I24" s="111">
        <v>49</v>
      </c>
      <c r="J24" s="111">
        <v>49</v>
      </c>
      <c r="K24" s="111">
        <v>0.73370000000000002</v>
      </c>
      <c r="L24" s="111">
        <v>0.6976</v>
      </c>
      <c r="M24" s="111">
        <v>0.66500000000000004</v>
      </c>
      <c r="N24" s="111">
        <v>0.73729999999999996</v>
      </c>
      <c r="O24" s="111">
        <v>0.63580000000000003</v>
      </c>
      <c r="P24" s="111">
        <v>0.70279999999999998</v>
      </c>
      <c r="Q24" s="103"/>
      <c r="R24" s="116"/>
    </row>
    <row r="25" spans="1:18" x14ac:dyDescent="0.25">
      <c r="A25" s="116"/>
      <c r="B25" s="103"/>
      <c r="C25" s="113" t="s">
        <v>167</v>
      </c>
      <c r="D25" s="112">
        <v>123686000014</v>
      </c>
      <c r="E25" s="113" t="s">
        <v>535</v>
      </c>
      <c r="F25" s="113" t="s">
        <v>24</v>
      </c>
      <c r="G25" s="113" t="s">
        <v>75</v>
      </c>
      <c r="H25" s="120" t="s">
        <v>368</v>
      </c>
      <c r="I25" s="111">
        <v>435</v>
      </c>
      <c r="J25" s="111">
        <v>433</v>
      </c>
      <c r="K25" s="111">
        <v>0.71530000000000005</v>
      </c>
      <c r="L25" s="111">
        <v>0.70660000000000001</v>
      </c>
      <c r="M25" s="111">
        <v>0.67069999999999996</v>
      </c>
      <c r="N25" s="111">
        <v>0.71440000000000003</v>
      </c>
      <c r="O25" s="111">
        <v>0.65329999999999999</v>
      </c>
      <c r="P25" s="111">
        <v>0.69799999999999995</v>
      </c>
      <c r="Q25" s="103"/>
      <c r="R25" s="116"/>
    </row>
    <row r="26" spans="1:18" x14ac:dyDescent="0.25">
      <c r="A26" s="116"/>
      <c r="B26" s="103"/>
      <c r="C26" s="113" t="s">
        <v>167</v>
      </c>
      <c r="D26" s="112">
        <v>123189000019</v>
      </c>
      <c r="E26" s="113" t="s">
        <v>578</v>
      </c>
      <c r="F26" s="113" t="s">
        <v>25</v>
      </c>
      <c r="G26" s="113" t="s">
        <v>75</v>
      </c>
      <c r="H26" s="120" t="s">
        <v>368</v>
      </c>
      <c r="I26" s="111">
        <v>352</v>
      </c>
      <c r="J26" s="111">
        <v>348</v>
      </c>
      <c r="K26" s="111">
        <v>0.7117</v>
      </c>
      <c r="L26" s="111">
        <v>0.69079999999999997</v>
      </c>
      <c r="M26" s="111">
        <v>0.63829999999999998</v>
      </c>
      <c r="N26" s="111">
        <v>0.72170000000000001</v>
      </c>
      <c r="O26" s="111">
        <v>0.70399999999999996</v>
      </c>
      <c r="P26" s="111">
        <v>0.69159999999999999</v>
      </c>
      <c r="Q26" s="103"/>
      <c r="R26" s="116"/>
    </row>
    <row r="27" spans="1:18" x14ac:dyDescent="0.25">
      <c r="A27" s="116"/>
      <c r="B27" s="103"/>
      <c r="C27" s="113" t="s">
        <v>167</v>
      </c>
      <c r="D27" s="112">
        <v>223162001662</v>
      </c>
      <c r="E27" s="113" t="s">
        <v>579</v>
      </c>
      <c r="F27" s="113" t="s">
        <v>21</v>
      </c>
      <c r="G27" s="113" t="s">
        <v>75</v>
      </c>
      <c r="H27" s="120" t="s">
        <v>368</v>
      </c>
      <c r="I27" s="111">
        <v>267</v>
      </c>
      <c r="J27" s="111">
        <v>267</v>
      </c>
      <c r="K27" s="111">
        <v>0.69769999999999999</v>
      </c>
      <c r="L27" s="111">
        <v>0.69540000000000002</v>
      </c>
      <c r="M27" s="111">
        <v>0.65080000000000005</v>
      </c>
      <c r="N27" s="111">
        <v>0.70089999999999997</v>
      </c>
      <c r="O27" s="111">
        <v>0.66469999999999996</v>
      </c>
      <c r="P27" s="111">
        <v>0.6845</v>
      </c>
      <c r="Q27" s="103"/>
      <c r="R27" s="116"/>
    </row>
    <row r="28" spans="1:18" x14ac:dyDescent="0.25">
      <c r="A28" s="116"/>
      <c r="B28" s="103"/>
      <c r="C28" s="113" t="s">
        <v>167</v>
      </c>
      <c r="D28" s="112">
        <v>223162000526</v>
      </c>
      <c r="E28" s="113" t="s">
        <v>580</v>
      </c>
      <c r="F28" s="113" t="s">
        <v>21</v>
      </c>
      <c r="G28" s="113" t="s">
        <v>75</v>
      </c>
      <c r="H28" s="120" t="s">
        <v>368</v>
      </c>
      <c r="I28" s="111">
        <v>89</v>
      </c>
      <c r="J28" s="111">
        <v>88</v>
      </c>
      <c r="K28" s="111">
        <v>0.69740000000000002</v>
      </c>
      <c r="L28" s="111">
        <v>0.6956</v>
      </c>
      <c r="M28" s="111">
        <v>0.63090000000000002</v>
      </c>
      <c r="N28" s="111">
        <v>0.69440000000000002</v>
      </c>
      <c r="O28" s="111">
        <v>0.66400000000000003</v>
      </c>
      <c r="P28" s="111">
        <v>0.6784</v>
      </c>
      <c r="Q28" s="103"/>
      <c r="R28" s="116"/>
    </row>
    <row r="29" spans="1:18" x14ac:dyDescent="0.25">
      <c r="A29" s="116"/>
      <c r="B29" s="103"/>
      <c r="C29" s="113" t="s">
        <v>167</v>
      </c>
      <c r="D29" s="112">
        <v>423686000921</v>
      </c>
      <c r="E29" s="113" t="s">
        <v>584</v>
      </c>
      <c r="F29" s="113" t="s">
        <v>24</v>
      </c>
      <c r="G29" s="113" t="s">
        <v>75</v>
      </c>
      <c r="H29" s="120" t="s">
        <v>368</v>
      </c>
      <c r="I29" s="111">
        <v>96</v>
      </c>
      <c r="J29" s="111">
        <v>96</v>
      </c>
      <c r="K29" s="111">
        <v>0.6804</v>
      </c>
      <c r="L29" s="111">
        <v>0.69579999999999997</v>
      </c>
      <c r="M29" s="111">
        <v>0.63329999999999997</v>
      </c>
      <c r="N29" s="111">
        <v>0.69159999999999999</v>
      </c>
      <c r="O29" s="111">
        <v>0.6452</v>
      </c>
      <c r="P29" s="111">
        <v>0.67300000000000004</v>
      </c>
      <c r="Q29" s="103"/>
      <c r="R29" s="116"/>
    </row>
    <row r="30" spans="1:18" x14ac:dyDescent="0.25">
      <c r="A30" s="116"/>
      <c r="B30" s="103"/>
      <c r="C30" s="113" t="s">
        <v>167</v>
      </c>
      <c r="D30" s="112">
        <v>223162000534</v>
      </c>
      <c r="E30" s="113" t="s">
        <v>585</v>
      </c>
      <c r="F30" s="113" t="s">
        <v>21</v>
      </c>
      <c r="G30" s="113" t="s">
        <v>75</v>
      </c>
      <c r="H30" s="120" t="s">
        <v>368</v>
      </c>
      <c r="I30" s="111">
        <v>145</v>
      </c>
      <c r="J30" s="111">
        <v>145</v>
      </c>
      <c r="K30" s="111">
        <v>0.66979999999999995</v>
      </c>
      <c r="L30" s="111">
        <v>0.65490000000000004</v>
      </c>
      <c r="M30" s="111">
        <v>0.66539999999999999</v>
      </c>
      <c r="N30" s="111">
        <v>0.70830000000000004</v>
      </c>
      <c r="O30" s="111">
        <v>0.61819999999999997</v>
      </c>
      <c r="P30" s="111">
        <v>0.67020000000000002</v>
      </c>
      <c r="Q30" s="103"/>
      <c r="R30" s="116"/>
    </row>
    <row r="31" spans="1:18" x14ac:dyDescent="0.25">
      <c r="A31" s="116"/>
      <c r="B31" s="103"/>
      <c r="C31" s="113" t="s">
        <v>167</v>
      </c>
      <c r="D31" s="112">
        <v>123162000203</v>
      </c>
      <c r="E31" s="113" t="s">
        <v>586</v>
      </c>
      <c r="F31" s="113" t="s">
        <v>21</v>
      </c>
      <c r="G31" s="113" t="s">
        <v>75</v>
      </c>
      <c r="H31" s="120" t="s">
        <v>369</v>
      </c>
      <c r="I31" s="111">
        <v>345</v>
      </c>
      <c r="J31" s="111">
        <v>342</v>
      </c>
      <c r="K31" s="111">
        <v>0.68899999999999995</v>
      </c>
      <c r="L31" s="111">
        <v>0.66159999999999997</v>
      </c>
      <c r="M31" s="111">
        <v>0.63180000000000003</v>
      </c>
      <c r="N31" s="111">
        <v>0.70230000000000004</v>
      </c>
      <c r="O31" s="111">
        <v>0.64710000000000001</v>
      </c>
      <c r="P31" s="111">
        <v>0.66930000000000001</v>
      </c>
      <c r="Q31" s="103"/>
      <c r="R31" s="116"/>
    </row>
    <row r="32" spans="1:18" x14ac:dyDescent="0.25">
      <c r="A32" s="116"/>
      <c r="B32" s="103"/>
      <c r="C32" s="113" t="s">
        <v>167</v>
      </c>
      <c r="D32" s="112">
        <v>223162000950</v>
      </c>
      <c r="E32" s="113" t="s">
        <v>589</v>
      </c>
      <c r="F32" s="113" t="s">
        <v>21</v>
      </c>
      <c r="G32" s="113" t="s">
        <v>75</v>
      </c>
      <c r="H32" s="120" t="s">
        <v>369</v>
      </c>
      <c r="I32" s="111">
        <v>63</v>
      </c>
      <c r="J32" s="111">
        <v>63</v>
      </c>
      <c r="K32" s="111">
        <v>0.6865</v>
      </c>
      <c r="L32" s="111">
        <v>0.65139999999999998</v>
      </c>
      <c r="M32" s="111">
        <v>0.626</v>
      </c>
      <c r="N32" s="111">
        <v>0.69169999999999998</v>
      </c>
      <c r="O32" s="111">
        <v>0.64829999999999999</v>
      </c>
      <c r="P32" s="111">
        <v>0.66269999999999996</v>
      </c>
      <c r="Q32" s="103"/>
      <c r="R32" s="116"/>
    </row>
    <row r="33" spans="1:18" x14ac:dyDescent="0.25">
      <c r="A33" s="116"/>
      <c r="B33" s="103"/>
      <c r="C33" s="113" t="s">
        <v>167</v>
      </c>
      <c r="D33" s="112">
        <v>223678000221</v>
      </c>
      <c r="E33" s="113" t="s">
        <v>592</v>
      </c>
      <c r="F33" s="113" t="s">
        <v>44</v>
      </c>
      <c r="G33" s="113" t="s">
        <v>75</v>
      </c>
      <c r="H33" s="120" t="s">
        <v>369</v>
      </c>
      <c r="I33" s="111">
        <v>81</v>
      </c>
      <c r="J33" s="111">
        <v>81</v>
      </c>
      <c r="K33" s="111">
        <v>0.70109999999999995</v>
      </c>
      <c r="L33" s="111">
        <v>0.65039999999999998</v>
      </c>
      <c r="M33" s="111">
        <v>0.62070000000000003</v>
      </c>
      <c r="N33" s="111">
        <v>0.68710000000000004</v>
      </c>
      <c r="O33" s="111">
        <v>0.61839999999999995</v>
      </c>
      <c r="P33" s="111">
        <v>0.6613</v>
      </c>
      <c r="Q33" s="103"/>
      <c r="R33" s="116"/>
    </row>
    <row r="34" spans="1:18" x14ac:dyDescent="0.25">
      <c r="A34" s="116"/>
      <c r="B34" s="103"/>
      <c r="C34" s="113" t="s">
        <v>167</v>
      </c>
      <c r="D34" s="112">
        <v>223189000323</v>
      </c>
      <c r="E34" s="113" t="s">
        <v>593</v>
      </c>
      <c r="F34" s="113" t="s">
        <v>25</v>
      </c>
      <c r="G34" s="113" t="s">
        <v>75</v>
      </c>
      <c r="H34" s="120" t="s">
        <v>369</v>
      </c>
      <c r="I34" s="111">
        <v>130</v>
      </c>
      <c r="J34" s="111">
        <v>130</v>
      </c>
      <c r="K34" s="111">
        <v>0.67120000000000002</v>
      </c>
      <c r="L34" s="111">
        <v>0.65400000000000003</v>
      </c>
      <c r="M34" s="111">
        <v>0.6462</v>
      </c>
      <c r="N34" s="111">
        <v>0.68320000000000003</v>
      </c>
      <c r="O34" s="111">
        <v>0.62909999999999999</v>
      </c>
      <c r="P34" s="111">
        <v>0.66100000000000003</v>
      </c>
      <c r="Q34" s="103"/>
      <c r="R34" s="116"/>
    </row>
    <row r="35" spans="1:18" x14ac:dyDescent="0.25">
      <c r="A35" s="116"/>
      <c r="B35" s="103"/>
      <c r="C35" s="113" t="s">
        <v>167</v>
      </c>
      <c r="D35" s="112">
        <v>223162001166</v>
      </c>
      <c r="E35" s="113" t="s">
        <v>594</v>
      </c>
      <c r="F35" s="113" t="s">
        <v>21</v>
      </c>
      <c r="G35" s="113" t="s">
        <v>75</v>
      </c>
      <c r="H35" s="120" t="s">
        <v>369</v>
      </c>
      <c r="I35" s="111">
        <v>19</v>
      </c>
      <c r="J35" s="111">
        <v>19</v>
      </c>
      <c r="K35" s="111">
        <v>0.68310000000000004</v>
      </c>
      <c r="L35" s="111">
        <v>0.63570000000000004</v>
      </c>
      <c r="M35" s="111">
        <v>0.65169999999999995</v>
      </c>
      <c r="N35" s="111">
        <v>0.68469999999999998</v>
      </c>
      <c r="O35" s="111">
        <v>0.60880000000000001</v>
      </c>
      <c r="P35" s="111">
        <v>0.65959999999999996</v>
      </c>
      <c r="Q35" s="103"/>
      <c r="R35" s="116"/>
    </row>
    <row r="36" spans="1:18" x14ac:dyDescent="0.25">
      <c r="A36" s="116"/>
      <c r="B36" s="103"/>
      <c r="C36" s="113" t="s">
        <v>167</v>
      </c>
      <c r="D36" s="112">
        <v>223686000728</v>
      </c>
      <c r="E36" s="113" t="s">
        <v>538</v>
      </c>
      <c r="F36" s="113" t="s">
        <v>24</v>
      </c>
      <c r="G36" s="113" t="s">
        <v>75</v>
      </c>
      <c r="H36" s="120" t="s">
        <v>369</v>
      </c>
      <c r="I36" s="111">
        <v>96</v>
      </c>
      <c r="J36" s="111">
        <v>94</v>
      </c>
      <c r="K36" s="111">
        <v>0.67190000000000005</v>
      </c>
      <c r="L36" s="111">
        <v>0.64039999999999997</v>
      </c>
      <c r="M36" s="111">
        <v>0.61709999999999998</v>
      </c>
      <c r="N36" s="111">
        <v>0.69889999999999997</v>
      </c>
      <c r="O36" s="111">
        <v>0.65429999999999999</v>
      </c>
      <c r="P36" s="111">
        <v>0.65680000000000005</v>
      </c>
      <c r="Q36" s="103"/>
      <c r="R36" s="116"/>
    </row>
    <row r="37" spans="1:18" x14ac:dyDescent="0.25">
      <c r="A37" s="116"/>
      <c r="B37" s="103"/>
      <c r="C37" s="113" t="s">
        <v>167</v>
      </c>
      <c r="D37" s="112">
        <v>123162000459</v>
      </c>
      <c r="E37" s="113" t="s">
        <v>605</v>
      </c>
      <c r="F37" s="113" t="s">
        <v>21</v>
      </c>
      <c r="G37" s="113" t="s">
        <v>75</v>
      </c>
      <c r="H37" s="120" t="s">
        <v>369</v>
      </c>
      <c r="I37" s="111">
        <v>376</v>
      </c>
      <c r="J37" s="111">
        <v>376</v>
      </c>
      <c r="K37" s="111">
        <v>0.63539999999999996</v>
      </c>
      <c r="L37" s="111">
        <v>0.64659999999999995</v>
      </c>
      <c r="M37" s="111">
        <v>0.62060000000000004</v>
      </c>
      <c r="N37" s="111">
        <v>0.68589999999999995</v>
      </c>
      <c r="O37" s="111">
        <v>0.64880000000000004</v>
      </c>
      <c r="P37" s="111">
        <v>0.64729999999999999</v>
      </c>
      <c r="Q37" s="103"/>
      <c r="R37" s="116"/>
    </row>
    <row r="38" spans="1:18" x14ac:dyDescent="0.25">
      <c r="A38" s="116"/>
      <c r="B38" s="103"/>
      <c r="C38" s="113" t="s">
        <v>167</v>
      </c>
      <c r="D38" s="112">
        <v>223162001646</v>
      </c>
      <c r="E38" s="113" t="s">
        <v>608</v>
      </c>
      <c r="F38" s="113" t="s">
        <v>21</v>
      </c>
      <c r="G38" s="113" t="s">
        <v>75</v>
      </c>
      <c r="H38" s="120" t="s">
        <v>369</v>
      </c>
      <c r="I38" s="111">
        <v>222</v>
      </c>
      <c r="J38" s="111">
        <v>218</v>
      </c>
      <c r="K38" s="111">
        <v>0.63160000000000005</v>
      </c>
      <c r="L38" s="111">
        <v>0.64500000000000002</v>
      </c>
      <c r="M38" s="111">
        <v>0.60929999999999995</v>
      </c>
      <c r="N38" s="111">
        <v>0.69440000000000002</v>
      </c>
      <c r="O38" s="111">
        <v>0.65139999999999998</v>
      </c>
      <c r="P38" s="111">
        <v>0.64549999999999996</v>
      </c>
      <c r="Q38" s="103"/>
      <c r="R38" s="116"/>
    </row>
    <row r="39" spans="1:18" x14ac:dyDescent="0.25">
      <c r="A39" s="116"/>
      <c r="B39" s="103"/>
      <c r="C39" s="113" t="s">
        <v>167</v>
      </c>
      <c r="D39" s="112">
        <v>223162000887</v>
      </c>
      <c r="E39" s="113" t="s">
        <v>627</v>
      </c>
      <c r="F39" s="113" t="s">
        <v>21</v>
      </c>
      <c r="G39" s="113" t="s">
        <v>75</v>
      </c>
      <c r="H39" s="120" t="s">
        <v>369</v>
      </c>
      <c r="I39" s="111">
        <v>113</v>
      </c>
      <c r="J39" s="111">
        <v>112</v>
      </c>
      <c r="K39" s="111">
        <v>0.6401</v>
      </c>
      <c r="L39" s="111">
        <v>0.63619999999999999</v>
      </c>
      <c r="M39" s="111">
        <v>0.61399999999999999</v>
      </c>
      <c r="N39" s="111">
        <v>0.66949999999999998</v>
      </c>
      <c r="O39" s="111">
        <v>0.5776</v>
      </c>
      <c r="P39" s="111">
        <v>0.63519999999999999</v>
      </c>
      <c r="Q39" s="103"/>
      <c r="R39" s="116"/>
    </row>
    <row r="40" spans="1:18" x14ac:dyDescent="0.25">
      <c r="A40" s="116"/>
      <c r="B40" s="103"/>
      <c r="C40" s="113" t="s">
        <v>167</v>
      </c>
      <c r="D40" s="112">
        <v>223162000054</v>
      </c>
      <c r="E40" s="113" t="s">
        <v>629</v>
      </c>
      <c r="F40" s="113" t="s">
        <v>21</v>
      </c>
      <c r="G40" s="113" t="s">
        <v>75</v>
      </c>
      <c r="H40" s="120" t="s">
        <v>369</v>
      </c>
      <c r="I40" s="111">
        <v>69</v>
      </c>
      <c r="J40" s="111">
        <v>69</v>
      </c>
      <c r="K40" s="111">
        <v>0.64319999999999999</v>
      </c>
      <c r="L40" s="111">
        <v>0.62229999999999996</v>
      </c>
      <c r="M40" s="111">
        <v>0.61919999999999997</v>
      </c>
      <c r="N40" s="111">
        <v>0.65580000000000005</v>
      </c>
      <c r="O40" s="111">
        <v>0.61250000000000004</v>
      </c>
      <c r="P40" s="111">
        <v>0.63339999999999996</v>
      </c>
      <c r="Q40" s="103"/>
      <c r="R40" s="116"/>
    </row>
    <row r="41" spans="1:18" x14ac:dyDescent="0.25">
      <c r="A41" s="116"/>
      <c r="B41" s="103"/>
      <c r="C41" s="113" t="s">
        <v>167</v>
      </c>
      <c r="D41" s="112">
        <v>123162000131</v>
      </c>
      <c r="E41" s="113" t="s">
        <v>630</v>
      </c>
      <c r="F41" s="113" t="s">
        <v>21</v>
      </c>
      <c r="G41" s="113" t="s">
        <v>75</v>
      </c>
      <c r="H41" s="120" t="s">
        <v>369</v>
      </c>
      <c r="I41" s="111">
        <v>81</v>
      </c>
      <c r="J41" s="111">
        <v>80</v>
      </c>
      <c r="K41" s="111">
        <v>0.623</v>
      </c>
      <c r="L41" s="111">
        <v>0.63060000000000005</v>
      </c>
      <c r="M41" s="111">
        <v>0.59519999999999995</v>
      </c>
      <c r="N41" s="111">
        <v>0.69689999999999996</v>
      </c>
      <c r="O41" s="111">
        <v>0.59619999999999995</v>
      </c>
      <c r="P41" s="111">
        <v>0.63329999999999997</v>
      </c>
      <c r="Q41" s="103"/>
      <c r="R41" s="116"/>
    </row>
    <row r="42" spans="1:18" x14ac:dyDescent="0.25">
      <c r="A42" s="116"/>
      <c r="B42" s="103"/>
      <c r="C42" s="113" t="s">
        <v>167</v>
      </c>
      <c r="D42" s="112">
        <v>223162001042</v>
      </c>
      <c r="E42" s="113" t="s">
        <v>634</v>
      </c>
      <c r="F42" s="113" t="s">
        <v>21</v>
      </c>
      <c r="G42" s="113" t="s">
        <v>75</v>
      </c>
      <c r="H42" s="120" t="s">
        <v>369</v>
      </c>
      <c r="I42" s="111">
        <v>226</v>
      </c>
      <c r="J42" s="111">
        <v>221</v>
      </c>
      <c r="K42" s="111">
        <v>0.64670000000000005</v>
      </c>
      <c r="L42" s="111">
        <v>0.64229999999999998</v>
      </c>
      <c r="M42" s="111">
        <v>0.58460000000000001</v>
      </c>
      <c r="N42" s="111">
        <v>0.67</v>
      </c>
      <c r="O42" s="111">
        <v>0.58579999999999999</v>
      </c>
      <c r="P42" s="111">
        <v>0.63200000000000001</v>
      </c>
      <c r="Q42" s="103"/>
      <c r="R42" s="116"/>
    </row>
    <row r="43" spans="1:18" x14ac:dyDescent="0.25">
      <c r="A43" s="116"/>
      <c r="B43" s="103"/>
      <c r="C43" s="113" t="s">
        <v>167</v>
      </c>
      <c r="D43" s="112">
        <v>223686000175</v>
      </c>
      <c r="E43" s="113" t="s">
        <v>639</v>
      </c>
      <c r="F43" s="113" t="s">
        <v>24</v>
      </c>
      <c r="G43" s="113" t="s">
        <v>75</v>
      </c>
      <c r="H43" s="120" t="s">
        <v>369</v>
      </c>
      <c r="I43" s="111">
        <v>82</v>
      </c>
      <c r="J43" s="111">
        <v>82</v>
      </c>
      <c r="K43" s="111">
        <v>0.63959999999999995</v>
      </c>
      <c r="L43" s="111">
        <v>0.63139999999999996</v>
      </c>
      <c r="M43" s="111">
        <v>0.58630000000000004</v>
      </c>
      <c r="N43" s="111">
        <v>0.66279999999999994</v>
      </c>
      <c r="O43" s="111">
        <v>0.59289999999999998</v>
      </c>
      <c r="P43" s="111">
        <v>0.62719999999999998</v>
      </c>
      <c r="Q43" s="103"/>
      <c r="R43" s="116"/>
    </row>
    <row r="44" spans="1:18" x14ac:dyDescent="0.25">
      <c r="A44" s="116"/>
      <c r="B44" s="103"/>
      <c r="C44" s="113" t="s">
        <v>167</v>
      </c>
      <c r="D44" s="112">
        <v>223189000056</v>
      </c>
      <c r="E44" s="113" t="s">
        <v>640</v>
      </c>
      <c r="F44" s="113" t="s">
        <v>25</v>
      </c>
      <c r="G44" s="113" t="s">
        <v>75</v>
      </c>
      <c r="H44" s="120" t="s">
        <v>369</v>
      </c>
      <c r="I44" s="111">
        <v>86</v>
      </c>
      <c r="J44" s="111">
        <v>85</v>
      </c>
      <c r="K44" s="111">
        <v>0.65629999999999999</v>
      </c>
      <c r="L44" s="111">
        <v>0.65100000000000002</v>
      </c>
      <c r="M44" s="111">
        <v>0.56920000000000004</v>
      </c>
      <c r="N44" s="111">
        <v>0.63400000000000001</v>
      </c>
      <c r="O44" s="111">
        <v>0.60850000000000004</v>
      </c>
      <c r="P44" s="111">
        <v>0.62609999999999999</v>
      </c>
      <c r="Q44" s="103"/>
      <c r="R44" s="116"/>
    </row>
    <row r="45" spans="1:18" x14ac:dyDescent="0.25">
      <c r="A45" s="116"/>
      <c r="B45" s="103"/>
      <c r="C45" s="113" t="s">
        <v>167</v>
      </c>
      <c r="D45" s="112">
        <v>123162000271</v>
      </c>
      <c r="E45" s="113" t="s">
        <v>646</v>
      </c>
      <c r="F45" s="113" t="s">
        <v>21</v>
      </c>
      <c r="G45" s="113" t="s">
        <v>75</v>
      </c>
      <c r="H45" s="120" t="s">
        <v>369</v>
      </c>
      <c r="I45" s="111">
        <v>272</v>
      </c>
      <c r="J45" s="111">
        <v>267</v>
      </c>
      <c r="K45" s="111">
        <v>0.62170000000000003</v>
      </c>
      <c r="L45" s="111">
        <v>0.61960000000000004</v>
      </c>
      <c r="M45" s="111">
        <v>0.59660000000000002</v>
      </c>
      <c r="N45" s="111">
        <v>0.66249999999999998</v>
      </c>
      <c r="O45" s="111">
        <v>0.60870000000000002</v>
      </c>
      <c r="P45" s="111">
        <v>0.62380000000000002</v>
      </c>
      <c r="Q45" s="103"/>
      <c r="R45" s="116"/>
    </row>
    <row r="46" spans="1:18" x14ac:dyDescent="0.25">
      <c r="A46" s="116"/>
      <c r="B46" s="103"/>
      <c r="C46" s="113" t="s">
        <v>167</v>
      </c>
      <c r="D46" s="112">
        <v>223189000030</v>
      </c>
      <c r="E46" s="113" t="s">
        <v>648</v>
      </c>
      <c r="F46" s="113" t="s">
        <v>25</v>
      </c>
      <c r="G46" s="113" t="s">
        <v>75</v>
      </c>
      <c r="H46" s="120" t="s">
        <v>369</v>
      </c>
      <c r="I46" s="111">
        <v>71</v>
      </c>
      <c r="J46" s="111">
        <v>71</v>
      </c>
      <c r="K46" s="111">
        <v>0.61109999999999998</v>
      </c>
      <c r="L46" s="111">
        <v>0.63539999999999996</v>
      </c>
      <c r="M46" s="111">
        <v>0.58250000000000002</v>
      </c>
      <c r="N46" s="111">
        <v>0.64959999999999996</v>
      </c>
      <c r="O46" s="111">
        <v>0.66220000000000001</v>
      </c>
      <c r="P46" s="111">
        <v>0.62290000000000001</v>
      </c>
      <c r="Q46" s="103"/>
      <c r="R46" s="116"/>
    </row>
    <row r="47" spans="1:18" x14ac:dyDescent="0.25">
      <c r="A47" s="116"/>
      <c r="B47" s="103"/>
      <c r="C47" s="113" t="s">
        <v>167</v>
      </c>
      <c r="D47" s="112">
        <v>223678001022</v>
      </c>
      <c r="E47" s="113" t="s">
        <v>650</v>
      </c>
      <c r="F47" s="113" t="s">
        <v>44</v>
      </c>
      <c r="G47" s="113" t="s">
        <v>75</v>
      </c>
      <c r="H47" s="120" t="s">
        <v>369</v>
      </c>
      <c r="I47" s="111">
        <v>117</v>
      </c>
      <c r="J47" s="111">
        <v>116</v>
      </c>
      <c r="K47" s="111">
        <v>0.62160000000000004</v>
      </c>
      <c r="L47" s="111">
        <v>0.61250000000000004</v>
      </c>
      <c r="M47" s="111">
        <v>0.58850000000000002</v>
      </c>
      <c r="N47" s="111">
        <v>0.66200000000000003</v>
      </c>
      <c r="O47" s="111">
        <v>0.63070000000000004</v>
      </c>
      <c r="P47" s="111">
        <v>0.62190000000000001</v>
      </c>
      <c r="Q47" s="103"/>
      <c r="R47" s="116"/>
    </row>
    <row r="48" spans="1:18" x14ac:dyDescent="0.25">
      <c r="A48" s="116"/>
      <c r="B48" s="103"/>
      <c r="C48" s="113" t="s">
        <v>167</v>
      </c>
      <c r="D48" s="112">
        <v>223189000081</v>
      </c>
      <c r="E48" s="113" t="s">
        <v>653</v>
      </c>
      <c r="F48" s="113" t="s">
        <v>25</v>
      </c>
      <c r="G48" s="113" t="s">
        <v>75</v>
      </c>
      <c r="H48" s="120" t="s">
        <v>369</v>
      </c>
      <c r="I48" s="111">
        <v>41</v>
      </c>
      <c r="J48" s="111">
        <v>41</v>
      </c>
      <c r="K48" s="111">
        <v>0.65869999999999995</v>
      </c>
      <c r="L48" s="111">
        <v>0.62670000000000003</v>
      </c>
      <c r="M48" s="111">
        <v>0.56830000000000003</v>
      </c>
      <c r="N48" s="111">
        <v>0.65</v>
      </c>
      <c r="O48" s="111">
        <v>0.55840000000000001</v>
      </c>
      <c r="P48" s="111">
        <v>0.62070000000000003</v>
      </c>
      <c r="Q48" s="103"/>
      <c r="R48" s="116"/>
    </row>
    <row r="49" spans="1:18" x14ac:dyDescent="0.25">
      <c r="A49" s="116"/>
      <c r="B49" s="103"/>
      <c r="C49" s="113" t="s">
        <v>167</v>
      </c>
      <c r="D49" s="112">
        <v>223678000506</v>
      </c>
      <c r="E49" s="113" t="s">
        <v>663</v>
      </c>
      <c r="F49" s="113" t="s">
        <v>44</v>
      </c>
      <c r="G49" s="113" t="s">
        <v>75</v>
      </c>
      <c r="H49" s="120" t="s">
        <v>370</v>
      </c>
      <c r="I49" s="111">
        <v>58</v>
      </c>
      <c r="J49" s="111">
        <v>57</v>
      </c>
      <c r="K49" s="111">
        <v>0.61050000000000004</v>
      </c>
      <c r="L49" s="111">
        <v>0.6129</v>
      </c>
      <c r="M49" s="111">
        <v>0.58930000000000005</v>
      </c>
      <c r="N49" s="111">
        <v>0.64490000000000003</v>
      </c>
      <c r="O49" s="111">
        <v>0.60719999999999996</v>
      </c>
      <c r="P49" s="111">
        <v>0.61380000000000001</v>
      </c>
      <c r="Q49" s="103"/>
      <c r="R49" s="116"/>
    </row>
    <row r="50" spans="1:18" x14ac:dyDescent="0.25">
      <c r="A50" s="116"/>
      <c r="B50" s="103"/>
      <c r="C50" s="113" t="s">
        <v>167</v>
      </c>
      <c r="D50" s="112">
        <v>123686000022</v>
      </c>
      <c r="E50" s="113" t="s">
        <v>315</v>
      </c>
      <c r="F50" s="113" t="s">
        <v>24</v>
      </c>
      <c r="G50" s="113" t="s">
        <v>75</v>
      </c>
      <c r="H50" s="120" t="s">
        <v>370</v>
      </c>
      <c r="I50" s="111">
        <v>231</v>
      </c>
      <c r="J50" s="111">
        <v>226</v>
      </c>
      <c r="K50" s="111">
        <v>0.60580000000000001</v>
      </c>
      <c r="L50" s="111">
        <v>0.60899999999999999</v>
      </c>
      <c r="M50" s="111">
        <v>0.58540000000000003</v>
      </c>
      <c r="N50" s="111">
        <v>0.66059999999999997</v>
      </c>
      <c r="O50" s="111">
        <v>0.59209999999999996</v>
      </c>
      <c r="P50" s="111">
        <v>0.61339999999999995</v>
      </c>
      <c r="Q50" s="103"/>
      <c r="R50" s="116"/>
    </row>
    <row r="51" spans="1:18" x14ac:dyDescent="0.25">
      <c r="A51" s="116"/>
      <c r="B51" s="103"/>
      <c r="C51" s="113" t="s">
        <v>167</v>
      </c>
      <c r="D51" s="112">
        <v>223189001656</v>
      </c>
      <c r="E51" s="113" t="s">
        <v>665</v>
      </c>
      <c r="F51" s="113" t="s">
        <v>25</v>
      </c>
      <c r="G51" s="113" t="s">
        <v>75</v>
      </c>
      <c r="H51" s="120" t="s">
        <v>370</v>
      </c>
      <c r="I51" s="111">
        <v>132</v>
      </c>
      <c r="J51" s="111">
        <v>131</v>
      </c>
      <c r="K51" s="111">
        <v>0.61009999999999998</v>
      </c>
      <c r="L51" s="111">
        <v>0.63200000000000001</v>
      </c>
      <c r="M51" s="111">
        <v>0.5766</v>
      </c>
      <c r="N51" s="111">
        <v>0.64</v>
      </c>
      <c r="O51" s="111">
        <v>0.57999999999999996</v>
      </c>
      <c r="P51" s="111">
        <v>0.61199999999999999</v>
      </c>
      <c r="Q51" s="103"/>
      <c r="R51" s="116"/>
    </row>
    <row r="52" spans="1:18" x14ac:dyDescent="0.25">
      <c r="A52" s="116"/>
      <c r="B52" s="103"/>
      <c r="C52" s="113" t="s">
        <v>167</v>
      </c>
      <c r="D52" s="112">
        <v>223678000450</v>
      </c>
      <c r="E52" s="113" t="s">
        <v>666</v>
      </c>
      <c r="F52" s="113" t="s">
        <v>44</v>
      </c>
      <c r="G52" s="113" t="s">
        <v>75</v>
      </c>
      <c r="H52" s="120" t="s">
        <v>370</v>
      </c>
      <c r="I52" s="111">
        <v>121</v>
      </c>
      <c r="J52" s="111">
        <v>121</v>
      </c>
      <c r="K52" s="111">
        <v>0.62639999999999996</v>
      </c>
      <c r="L52" s="111">
        <v>0.61739999999999995</v>
      </c>
      <c r="M52" s="111">
        <v>0.58460000000000001</v>
      </c>
      <c r="N52" s="111">
        <v>0.62570000000000003</v>
      </c>
      <c r="O52" s="111">
        <v>0.5857</v>
      </c>
      <c r="P52" s="111">
        <v>0.61140000000000005</v>
      </c>
      <c r="Q52" s="103"/>
      <c r="R52" s="116"/>
    </row>
    <row r="53" spans="1:18" x14ac:dyDescent="0.25">
      <c r="A53" s="116"/>
      <c r="B53" s="103"/>
      <c r="C53" s="113" t="s">
        <v>167</v>
      </c>
      <c r="D53" s="112">
        <v>223686000582</v>
      </c>
      <c r="E53" s="113" t="s">
        <v>669</v>
      </c>
      <c r="F53" s="113" t="s">
        <v>24</v>
      </c>
      <c r="G53" s="113" t="s">
        <v>75</v>
      </c>
      <c r="H53" s="120" t="s">
        <v>370</v>
      </c>
      <c r="I53" s="111">
        <v>71</v>
      </c>
      <c r="J53" s="111">
        <v>71</v>
      </c>
      <c r="K53" s="111">
        <v>0.62339999999999995</v>
      </c>
      <c r="L53" s="111">
        <v>0.61650000000000005</v>
      </c>
      <c r="M53" s="111">
        <v>0.5696</v>
      </c>
      <c r="N53" s="111">
        <v>0.63519999999999999</v>
      </c>
      <c r="O53" s="111">
        <v>0.60060000000000002</v>
      </c>
      <c r="P53" s="111">
        <v>0.61040000000000005</v>
      </c>
      <c r="Q53" s="103"/>
      <c r="R53" s="116"/>
    </row>
    <row r="54" spans="1:18" x14ac:dyDescent="0.25">
      <c r="A54" s="116"/>
      <c r="B54" s="103"/>
      <c r="C54" s="113" t="s">
        <v>167</v>
      </c>
      <c r="D54" s="112">
        <v>223162001531</v>
      </c>
      <c r="E54" s="113" t="s">
        <v>671</v>
      </c>
      <c r="F54" s="113" t="s">
        <v>21</v>
      </c>
      <c r="G54" s="113" t="s">
        <v>75</v>
      </c>
      <c r="H54" s="120" t="s">
        <v>370</v>
      </c>
      <c r="I54" s="111">
        <v>124</v>
      </c>
      <c r="J54" s="111">
        <v>124</v>
      </c>
      <c r="K54" s="111">
        <v>0.59570000000000001</v>
      </c>
      <c r="L54" s="111">
        <v>0.61299999999999999</v>
      </c>
      <c r="M54" s="111">
        <v>0.57320000000000004</v>
      </c>
      <c r="N54" s="111">
        <v>0.6542</v>
      </c>
      <c r="O54" s="111">
        <v>0.60150000000000003</v>
      </c>
      <c r="P54" s="111">
        <v>0.60840000000000005</v>
      </c>
      <c r="Q54" s="103"/>
      <c r="R54" s="116"/>
    </row>
    <row r="55" spans="1:18" x14ac:dyDescent="0.25">
      <c r="A55" s="116"/>
      <c r="B55" s="103"/>
      <c r="C55" s="113" t="s">
        <v>167</v>
      </c>
      <c r="D55" s="112">
        <v>223189000994</v>
      </c>
      <c r="E55" s="113" t="s">
        <v>675</v>
      </c>
      <c r="F55" s="113" t="s">
        <v>25</v>
      </c>
      <c r="G55" s="113" t="s">
        <v>75</v>
      </c>
      <c r="H55" s="120" t="s">
        <v>370</v>
      </c>
      <c r="I55" s="111">
        <v>50</v>
      </c>
      <c r="J55" s="111">
        <v>49</v>
      </c>
      <c r="K55" s="111">
        <v>0.64259999999999995</v>
      </c>
      <c r="L55" s="111">
        <v>0.61009999999999998</v>
      </c>
      <c r="M55" s="111">
        <v>0.55589999999999995</v>
      </c>
      <c r="N55" s="111">
        <v>0.62009999999999998</v>
      </c>
      <c r="O55" s="111">
        <v>0.61009999999999998</v>
      </c>
      <c r="P55" s="111">
        <v>0.60740000000000005</v>
      </c>
      <c r="Q55" s="103"/>
      <c r="R55" s="116"/>
    </row>
    <row r="56" spans="1:18" x14ac:dyDescent="0.25">
      <c r="A56" s="116"/>
      <c r="B56" s="103"/>
      <c r="C56" s="113" t="s">
        <v>167</v>
      </c>
      <c r="D56" s="112">
        <v>223189000544</v>
      </c>
      <c r="E56" s="113" t="s">
        <v>682</v>
      </c>
      <c r="F56" s="113" t="s">
        <v>25</v>
      </c>
      <c r="G56" s="113" t="s">
        <v>75</v>
      </c>
      <c r="H56" s="120" t="s">
        <v>370</v>
      </c>
      <c r="I56" s="111">
        <v>41</v>
      </c>
      <c r="J56" s="111">
        <v>41</v>
      </c>
      <c r="K56" s="111">
        <v>0.61880000000000002</v>
      </c>
      <c r="L56" s="111">
        <v>0.61719999999999997</v>
      </c>
      <c r="M56" s="111">
        <v>0.55740000000000001</v>
      </c>
      <c r="N56" s="111">
        <v>0.624</v>
      </c>
      <c r="O56" s="111">
        <v>0.60870000000000002</v>
      </c>
      <c r="P56" s="111">
        <v>0.60470000000000002</v>
      </c>
      <c r="Q56" s="103"/>
      <c r="R56" s="116"/>
    </row>
    <row r="57" spans="1:18" x14ac:dyDescent="0.25">
      <c r="A57" s="116"/>
      <c r="B57" s="103"/>
      <c r="C57" s="113" t="s">
        <v>167</v>
      </c>
      <c r="D57" s="112">
        <v>123189000337</v>
      </c>
      <c r="E57" s="113" t="s">
        <v>684</v>
      </c>
      <c r="F57" s="113" t="s">
        <v>25</v>
      </c>
      <c r="G57" s="113" t="s">
        <v>75</v>
      </c>
      <c r="H57" s="120" t="s">
        <v>370</v>
      </c>
      <c r="I57" s="111">
        <v>158</v>
      </c>
      <c r="J57" s="111">
        <v>156</v>
      </c>
      <c r="K57" s="111">
        <v>0.60309999999999997</v>
      </c>
      <c r="L57" s="111">
        <v>0.6038</v>
      </c>
      <c r="M57" s="111">
        <v>0.5796</v>
      </c>
      <c r="N57" s="111">
        <v>0.63300000000000001</v>
      </c>
      <c r="O57" s="111">
        <v>0.59389999999999998</v>
      </c>
      <c r="P57" s="111">
        <v>0.60399999999999998</v>
      </c>
      <c r="Q57" s="103"/>
      <c r="R57" s="116"/>
    </row>
    <row r="58" spans="1:18" x14ac:dyDescent="0.25">
      <c r="A58" s="116"/>
      <c r="B58" s="103"/>
      <c r="C58" s="113" t="s">
        <v>167</v>
      </c>
      <c r="D58" s="112">
        <v>223189001583</v>
      </c>
      <c r="E58" s="113" t="s">
        <v>689</v>
      </c>
      <c r="F58" s="113" t="s">
        <v>25</v>
      </c>
      <c r="G58" s="113" t="s">
        <v>75</v>
      </c>
      <c r="H58" s="120" t="s">
        <v>370</v>
      </c>
      <c r="I58" s="111">
        <v>195</v>
      </c>
      <c r="J58" s="111">
        <v>193</v>
      </c>
      <c r="K58" s="111">
        <v>0.60360000000000003</v>
      </c>
      <c r="L58" s="111">
        <v>0.61280000000000001</v>
      </c>
      <c r="M58" s="111">
        <v>0.55900000000000005</v>
      </c>
      <c r="N58" s="111">
        <v>0.64090000000000003</v>
      </c>
      <c r="O58" s="111">
        <v>0.57789999999999997</v>
      </c>
      <c r="P58" s="111">
        <v>0.60209999999999997</v>
      </c>
      <c r="Q58" s="103"/>
      <c r="R58" s="116"/>
    </row>
    <row r="59" spans="1:18" x14ac:dyDescent="0.25">
      <c r="A59" s="116"/>
      <c r="B59" s="103"/>
      <c r="C59" s="113" t="s">
        <v>167</v>
      </c>
      <c r="D59" s="112">
        <v>223686001066</v>
      </c>
      <c r="E59" s="113" t="s">
        <v>316</v>
      </c>
      <c r="F59" s="113" t="s">
        <v>24</v>
      </c>
      <c r="G59" s="113" t="s">
        <v>75</v>
      </c>
      <c r="H59" s="120" t="s">
        <v>370</v>
      </c>
      <c r="I59" s="111">
        <v>147</v>
      </c>
      <c r="J59" s="111">
        <v>146</v>
      </c>
      <c r="K59" s="111">
        <v>0.59230000000000005</v>
      </c>
      <c r="L59" s="111">
        <v>0.59399999999999997</v>
      </c>
      <c r="M59" s="111">
        <v>0.55279999999999996</v>
      </c>
      <c r="N59" s="111">
        <v>0.65990000000000004</v>
      </c>
      <c r="O59" s="111">
        <v>0.58489999999999998</v>
      </c>
      <c r="P59" s="111">
        <v>0.59860000000000002</v>
      </c>
      <c r="Q59" s="103"/>
      <c r="R59" s="116"/>
    </row>
    <row r="60" spans="1:18" x14ac:dyDescent="0.25">
      <c r="A60" s="116"/>
      <c r="B60" s="103"/>
      <c r="C60" s="113" t="s">
        <v>167</v>
      </c>
      <c r="D60" s="112">
        <v>223678001090</v>
      </c>
      <c r="E60" s="113" t="s">
        <v>306</v>
      </c>
      <c r="F60" s="113" t="s">
        <v>44</v>
      </c>
      <c r="G60" s="113" t="s">
        <v>75</v>
      </c>
      <c r="H60" s="120" t="s">
        <v>370</v>
      </c>
      <c r="I60" s="111">
        <v>87</v>
      </c>
      <c r="J60" s="111">
        <v>87</v>
      </c>
      <c r="K60" s="111">
        <v>0.6048</v>
      </c>
      <c r="L60" s="111">
        <v>0.59279999999999999</v>
      </c>
      <c r="M60" s="111">
        <v>0.56399999999999995</v>
      </c>
      <c r="N60" s="111">
        <v>0.61660000000000004</v>
      </c>
      <c r="O60" s="111">
        <v>0.58279999999999998</v>
      </c>
      <c r="P60" s="111">
        <v>0.59360000000000002</v>
      </c>
      <c r="Q60" s="103"/>
      <c r="R60" s="116"/>
    </row>
    <row r="61" spans="1:18" x14ac:dyDescent="0.25">
      <c r="A61" s="116"/>
      <c r="B61" s="103"/>
      <c r="C61" s="113" t="s">
        <v>167</v>
      </c>
      <c r="D61" s="112">
        <v>223678000212</v>
      </c>
      <c r="E61" s="113" t="s">
        <v>637</v>
      </c>
      <c r="F61" s="113" t="s">
        <v>44</v>
      </c>
      <c r="G61" s="113" t="s">
        <v>75</v>
      </c>
      <c r="H61" s="120" t="s">
        <v>370</v>
      </c>
      <c r="I61" s="111">
        <v>32</v>
      </c>
      <c r="J61" s="111">
        <v>31</v>
      </c>
      <c r="K61" s="111">
        <v>0.6119</v>
      </c>
      <c r="L61" s="111">
        <v>0.61870000000000003</v>
      </c>
      <c r="M61" s="111">
        <v>0.54600000000000004</v>
      </c>
      <c r="N61" s="111">
        <v>0.59730000000000005</v>
      </c>
      <c r="O61" s="111">
        <v>0.58560000000000001</v>
      </c>
      <c r="P61" s="111">
        <v>0.59289999999999998</v>
      </c>
      <c r="Q61" s="103"/>
      <c r="R61" s="116"/>
    </row>
    <row r="62" spans="1:18" x14ac:dyDescent="0.25">
      <c r="A62" s="116"/>
      <c r="B62" s="103"/>
      <c r="C62" s="113" t="s">
        <v>167</v>
      </c>
      <c r="D62" s="112">
        <v>123189000469</v>
      </c>
      <c r="E62" s="113" t="s">
        <v>615</v>
      </c>
      <c r="F62" s="113" t="s">
        <v>25</v>
      </c>
      <c r="G62" s="113" t="s">
        <v>75</v>
      </c>
      <c r="H62" s="120" t="s">
        <v>370</v>
      </c>
      <c r="I62" s="111">
        <v>201</v>
      </c>
      <c r="J62" s="111">
        <v>200</v>
      </c>
      <c r="K62" s="111">
        <v>0.59989999999999999</v>
      </c>
      <c r="L62" s="111">
        <v>0.59870000000000001</v>
      </c>
      <c r="M62" s="111">
        <v>0.54479999999999995</v>
      </c>
      <c r="N62" s="111">
        <v>0.63019999999999998</v>
      </c>
      <c r="O62" s="111">
        <v>0.58589999999999998</v>
      </c>
      <c r="P62" s="111">
        <v>0.59279999999999999</v>
      </c>
      <c r="Q62" s="103"/>
      <c r="R62" s="116"/>
    </row>
    <row r="63" spans="1:18" x14ac:dyDescent="0.25">
      <c r="A63" s="116"/>
      <c r="B63" s="103"/>
      <c r="C63" s="113" t="s">
        <v>167</v>
      </c>
      <c r="D63" s="112">
        <v>223686001180</v>
      </c>
      <c r="E63" s="113" t="s">
        <v>714</v>
      </c>
      <c r="F63" s="113" t="s">
        <v>24</v>
      </c>
      <c r="G63" s="113" t="s">
        <v>75</v>
      </c>
      <c r="H63" s="120" t="s">
        <v>370</v>
      </c>
      <c r="I63" s="111">
        <v>87</v>
      </c>
      <c r="J63" s="111">
        <v>87</v>
      </c>
      <c r="K63" s="111">
        <v>0.59730000000000005</v>
      </c>
      <c r="L63" s="111">
        <v>0.58299999999999996</v>
      </c>
      <c r="M63" s="111">
        <v>0.55679999999999996</v>
      </c>
      <c r="N63" s="111">
        <v>0.6331</v>
      </c>
      <c r="O63" s="111">
        <v>0.55579999999999996</v>
      </c>
      <c r="P63" s="111">
        <v>0.5897</v>
      </c>
      <c r="Q63" s="103"/>
      <c r="R63" s="116"/>
    </row>
    <row r="64" spans="1:18" x14ac:dyDescent="0.25">
      <c r="A64" s="116"/>
      <c r="B64" s="103"/>
      <c r="C64" s="113" t="s">
        <v>167</v>
      </c>
      <c r="D64" s="112">
        <v>223189000978</v>
      </c>
      <c r="E64" s="113" t="s">
        <v>715</v>
      </c>
      <c r="F64" s="113" t="s">
        <v>25</v>
      </c>
      <c r="G64" s="113" t="s">
        <v>75</v>
      </c>
      <c r="H64" s="120" t="s">
        <v>370</v>
      </c>
      <c r="I64" s="111">
        <v>102</v>
      </c>
      <c r="J64" s="111">
        <v>102</v>
      </c>
      <c r="K64" s="111">
        <v>0.60419999999999996</v>
      </c>
      <c r="L64" s="111">
        <v>0.58240000000000003</v>
      </c>
      <c r="M64" s="111">
        <v>0.54210000000000003</v>
      </c>
      <c r="N64" s="111">
        <v>0.62639999999999996</v>
      </c>
      <c r="O64" s="111">
        <v>0.59770000000000001</v>
      </c>
      <c r="P64" s="111">
        <v>0.58950000000000002</v>
      </c>
      <c r="Q64" s="103"/>
      <c r="R64" s="116"/>
    </row>
    <row r="65" spans="1:28" x14ac:dyDescent="0.25">
      <c r="A65" s="116"/>
      <c r="B65" s="103"/>
      <c r="C65" s="113" t="s">
        <v>167</v>
      </c>
      <c r="D65" s="112">
        <v>223686000451</v>
      </c>
      <c r="E65" s="113" t="s">
        <v>718</v>
      </c>
      <c r="F65" s="113" t="s">
        <v>24</v>
      </c>
      <c r="G65" s="113" t="s">
        <v>75</v>
      </c>
      <c r="H65" s="120" t="s">
        <v>370</v>
      </c>
      <c r="I65" s="111">
        <v>37</v>
      </c>
      <c r="J65" s="111">
        <v>37</v>
      </c>
      <c r="K65" s="111">
        <v>0.60699999999999998</v>
      </c>
      <c r="L65" s="111">
        <v>0.60360000000000003</v>
      </c>
      <c r="M65" s="111">
        <v>0.56189999999999996</v>
      </c>
      <c r="N65" s="111">
        <v>0.5958</v>
      </c>
      <c r="O65" s="111">
        <v>0.54779999999999995</v>
      </c>
      <c r="P65" s="111">
        <v>0.58860000000000001</v>
      </c>
      <c r="Q65" s="103"/>
      <c r="R65" s="116"/>
    </row>
    <row r="66" spans="1:28" x14ac:dyDescent="0.25">
      <c r="A66" s="116"/>
      <c r="B66" s="103"/>
      <c r="C66" s="113" t="s">
        <v>167</v>
      </c>
      <c r="D66" s="112">
        <v>223686000698</v>
      </c>
      <c r="E66" s="113" t="s">
        <v>623</v>
      </c>
      <c r="F66" s="113" t="s">
        <v>24</v>
      </c>
      <c r="G66" s="113" t="s">
        <v>75</v>
      </c>
      <c r="H66" s="120" t="s">
        <v>370</v>
      </c>
      <c r="I66" s="111">
        <v>35</v>
      </c>
      <c r="J66" s="111">
        <v>34</v>
      </c>
      <c r="K66" s="111">
        <v>0.57310000000000005</v>
      </c>
      <c r="L66" s="111">
        <v>0.58260000000000001</v>
      </c>
      <c r="M66" s="111">
        <v>0.56020000000000003</v>
      </c>
      <c r="N66" s="111">
        <v>0.62250000000000005</v>
      </c>
      <c r="O66" s="111">
        <v>0.59140000000000004</v>
      </c>
      <c r="P66" s="111">
        <v>0.58509999999999995</v>
      </c>
      <c r="Q66" s="103"/>
      <c r="R66" s="116"/>
    </row>
    <row r="67" spans="1:28" x14ac:dyDescent="0.25">
      <c r="A67" s="116"/>
      <c r="B67" s="103"/>
      <c r="C67" s="113" t="s">
        <v>167</v>
      </c>
      <c r="D67" s="112">
        <v>123678000013</v>
      </c>
      <c r="E67" s="113" t="s">
        <v>728</v>
      </c>
      <c r="F67" s="113" t="s">
        <v>44</v>
      </c>
      <c r="G67" s="113" t="s">
        <v>75</v>
      </c>
      <c r="H67" s="120" t="s">
        <v>370</v>
      </c>
      <c r="I67" s="111">
        <v>381</v>
      </c>
      <c r="J67" s="111">
        <v>380</v>
      </c>
      <c r="K67" s="111">
        <v>0.58220000000000005</v>
      </c>
      <c r="L67" s="111">
        <v>0.59260000000000002</v>
      </c>
      <c r="M67" s="111">
        <v>0.54500000000000004</v>
      </c>
      <c r="N67" s="111">
        <v>0.61909999999999998</v>
      </c>
      <c r="O67" s="111">
        <v>0.56010000000000004</v>
      </c>
      <c r="P67" s="111">
        <v>0.58279999999999998</v>
      </c>
      <c r="Q67" s="103"/>
      <c r="R67" s="116"/>
    </row>
    <row r="68" spans="1:28" x14ac:dyDescent="0.25">
      <c r="A68" s="116"/>
      <c r="B68" s="103"/>
      <c r="C68" s="113" t="s">
        <v>167</v>
      </c>
      <c r="D68" s="112">
        <v>223189000137</v>
      </c>
      <c r="E68" s="113" t="s">
        <v>736</v>
      </c>
      <c r="F68" s="113" t="s">
        <v>25</v>
      </c>
      <c r="G68" s="113" t="s">
        <v>75</v>
      </c>
      <c r="H68" s="120" t="s">
        <v>370</v>
      </c>
      <c r="I68" s="111">
        <v>79</v>
      </c>
      <c r="J68" s="111">
        <v>79</v>
      </c>
      <c r="K68" s="111">
        <v>0.60760000000000003</v>
      </c>
      <c r="L68" s="111">
        <v>0.60270000000000001</v>
      </c>
      <c r="M68" s="111">
        <v>0.52380000000000004</v>
      </c>
      <c r="N68" s="111">
        <v>0.58399999999999996</v>
      </c>
      <c r="O68" s="111">
        <v>0.56340000000000001</v>
      </c>
      <c r="P68" s="111">
        <v>0.57830000000000004</v>
      </c>
      <c r="Q68" s="103"/>
      <c r="R68" s="116"/>
    </row>
    <row r="69" spans="1:28" x14ac:dyDescent="0.25">
      <c r="A69" s="116"/>
      <c r="B69" s="103"/>
      <c r="C69" s="113" t="s">
        <v>167</v>
      </c>
      <c r="D69" s="112">
        <v>223189001117</v>
      </c>
      <c r="E69" s="113" t="s">
        <v>748</v>
      </c>
      <c r="F69" s="113" t="s">
        <v>25</v>
      </c>
      <c r="G69" s="113" t="s">
        <v>75</v>
      </c>
      <c r="H69" s="120" t="s">
        <v>370</v>
      </c>
      <c r="I69" s="111">
        <v>150</v>
      </c>
      <c r="J69" s="111">
        <v>149</v>
      </c>
      <c r="K69" s="111">
        <v>0.56599999999999995</v>
      </c>
      <c r="L69" s="111">
        <v>0.57650000000000001</v>
      </c>
      <c r="M69" s="111">
        <v>0.53920000000000001</v>
      </c>
      <c r="N69" s="111">
        <v>0.60419999999999996</v>
      </c>
      <c r="O69" s="111">
        <v>0.56689999999999996</v>
      </c>
      <c r="P69" s="111">
        <v>0.57110000000000005</v>
      </c>
      <c r="Q69" s="103"/>
      <c r="R69" s="116"/>
    </row>
    <row r="70" spans="1:28" x14ac:dyDescent="0.25">
      <c r="A70" s="116"/>
      <c r="B70" s="103"/>
      <c r="C70" s="129" t="s">
        <v>167</v>
      </c>
      <c r="D70" s="130">
        <v>223678000484</v>
      </c>
      <c r="E70" s="129" t="s">
        <v>763</v>
      </c>
      <c r="F70" s="129" t="s">
        <v>44</v>
      </c>
      <c r="G70" s="129" t="s">
        <v>75</v>
      </c>
      <c r="H70" s="131" t="s">
        <v>370</v>
      </c>
      <c r="I70" s="129">
        <v>50</v>
      </c>
      <c r="J70" s="129">
        <v>50</v>
      </c>
      <c r="K70" s="129">
        <v>0.54700000000000004</v>
      </c>
      <c r="L70" s="129">
        <v>0.56830000000000003</v>
      </c>
      <c r="M70" s="129">
        <v>0.52490000000000003</v>
      </c>
      <c r="N70" s="129">
        <v>0.5877</v>
      </c>
      <c r="O70" s="129">
        <v>0.57210000000000005</v>
      </c>
      <c r="P70" s="129">
        <v>0.55820000000000003</v>
      </c>
      <c r="Q70" s="103"/>
      <c r="R70" s="116"/>
    </row>
    <row r="71" spans="1:28" x14ac:dyDescent="0.25">
      <c r="A71" s="116"/>
      <c r="B71" s="103"/>
      <c r="C71" s="104"/>
      <c r="D71" s="103"/>
      <c r="E71" s="103"/>
      <c r="F71" s="103"/>
      <c r="G71" s="121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16"/>
    </row>
    <row r="72" spans="1:28" x14ac:dyDescent="0.25">
      <c r="A72" s="116"/>
      <c r="B72" s="103"/>
      <c r="C72" s="104"/>
      <c r="D72" s="103"/>
      <c r="E72" s="103"/>
      <c r="F72" s="103"/>
      <c r="G72" s="121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16"/>
    </row>
    <row r="73" spans="1:28" x14ac:dyDescent="0.25">
      <c r="A73" s="116"/>
      <c r="B73" s="116"/>
      <c r="C73" s="118"/>
      <c r="D73" s="116"/>
      <c r="E73" s="116"/>
      <c r="F73" s="116"/>
      <c r="G73" s="119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</row>
    <row r="74" spans="1:28" x14ac:dyDescent="0.25">
      <c r="A74" s="255"/>
      <c r="B74" s="255"/>
      <c r="C74" s="256"/>
      <c r="D74" s="255"/>
      <c r="E74" s="255"/>
      <c r="F74" s="255"/>
      <c r="G74" s="257"/>
      <c r="H74" s="255"/>
      <c r="I74" s="255"/>
      <c r="J74" s="255"/>
      <c r="K74" s="255"/>
      <c r="L74" s="255"/>
      <c r="M74" s="255"/>
      <c r="N74" s="255"/>
      <c r="O74" s="255"/>
      <c r="P74" s="255"/>
      <c r="Q74" s="255"/>
      <c r="R74" s="255"/>
      <c r="S74" s="245"/>
      <c r="T74" s="245"/>
      <c r="U74" s="245"/>
      <c r="V74" s="245"/>
      <c r="W74" s="245"/>
      <c r="X74" s="245"/>
      <c r="Y74" s="245"/>
      <c r="Z74" s="245"/>
      <c r="AA74" s="245"/>
      <c r="AB74" s="245"/>
    </row>
    <row r="75" spans="1:28" x14ac:dyDescent="0.25">
      <c r="A75" s="255"/>
      <c r="B75" s="255"/>
      <c r="C75" s="256"/>
      <c r="D75" s="255"/>
      <c r="E75" s="255"/>
      <c r="F75" s="255"/>
      <c r="G75" s="257"/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45"/>
      <c r="T75" s="245"/>
      <c r="U75" s="245"/>
      <c r="V75" s="245"/>
      <c r="W75" s="245"/>
      <c r="X75" s="245"/>
      <c r="Y75" s="245"/>
      <c r="Z75" s="245"/>
      <c r="AA75" s="245"/>
      <c r="AB75" s="245"/>
    </row>
    <row r="76" spans="1:28" x14ac:dyDescent="0.25">
      <c r="A76" s="245"/>
      <c r="B76" s="245"/>
      <c r="C76" s="245"/>
      <c r="D76" s="245"/>
      <c r="E76" s="245"/>
      <c r="F76" s="245"/>
      <c r="G76" s="245"/>
      <c r="H76" s="245"/>
      <c r="I76" s="245"/>
      <c r="J76" s="245"/>
      <c r="K76" s="245"/>
      <c r="L76" s="245"/>
      <c r="M76" s="245"/>
      <c r="N76" s="245"/>
      <c r="O76" s="245"/>
      <c r="P76" s="245"/>
      <c r="Q76" s="245"/>
      <c r="R76" s="245"/>
      <c r="S76" s="245"/>
      <c r="T76" s="245"/>
      <c r="U76" s="245"/>
      <c r="V76" s="245"/>
      <c r="W76" s="245"/>
      <c r="X76" s="245"/>
      <c r="Y76" s="245"/>
      <c r="Z76" s="245"/>
      <c r="AA76" s="245"/>
      <c r="AB76" s="245"/>
    </row>
  </sheetData>
  <sheetProtection algorithmName="SHA-512" hashValue="VQdnSP4MykfZJbShXS/+v+9lSjqkmxo8A0kBhX0MgMcL8T+3TGSJO8osrmd9GE+qoydaFrFO8fSmlHYDDqyRxA==" saltValue="ka7+lnZpy6r2WMLrZQQTWg==" spinCount="100000" sheet="1" objects="1" scenarios="1"/>
  <mergeCells count="7">
    <mergeCell ref="C11:P11"/>
    <mergeCell ref="C4:D9"/>
    <mergeCell ref="E4:P4"/>
    <mergeCell ref="E5:P5"/>
    <mergeCell ref="E6:P7"/>
    <mergeCell ref="E8:P8"/>
    <mergeCell ref="E9:P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61753-7494-463E-9F06-D682DD7816F3}">
  <sheetPr>
    <tabColor theme="5" tint="0.59999389629810485"/>
  </sheetPr>
  <dimension ref="A1:R54"/>
  <sheetViews>
    <sheetView showGridLines="0" workbookViewId="0">
      <selection activeCell="R51" sqref="A51:R54"/>
    </sheetView>
  </sheetViews>
  <sheetFormatPr baseColWidth="10" defaultRowHeight="15" x14ac:dyDescent="0.25"/>
  <cols>
    <col min="1" max="1" width="4.5703125" customWidth="1"/>
    <col min="3" max="3" width="16.7109375" customWidth="1"/>
    <col min="5" max="5" width="45.7109375" customWidth="1"/>
    <col min="6" max="6" width="26.5703125" customWidth="1"/>
    <col min="8" max="8" width="16.7109375" customWidth="1"/>
    <col min="18" max="18" width="5.28515625" customWidth="1"/>
  </cols>
  <sheetData>
    <row r="1" spans="1:18" x14ac:dyDescent="0.25">
      <c r="A1" s="116"/>
      <c r="B1" s="116"/>
      <c r="C1" s="118"/>
      <c r="D1" s="116"/>
      <c r="E1" s="116"/>
      <c r="F1" s="116"/>
      <c r="G1" s="119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18" x14ac:dyDescent="0.25">
      <c r="A2" s="116"/>
      <c r="B2" s="103"/>
      <c r="C2" s="104"/>
      <c r="D2" s="103"/>
      <c r="E2" s="103"/>
      <c r="F2" s="103"/>
      <c r="G2" s="121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16"/>
    </row>
    <row r="3" spans="1:18" x14ac:dyDescent="0.25">
      <c r="A3" s="116"/>
      <c r="B3" s="103"/>
      <c r="C3" s="104"/>
      <c r="D3" s="103"/>
      <c r="E3" s="103"/>
      <c r="F3" s="103"/>
      <c r="G3" s="121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16"/>
    </row>
    <row r="4" spans="1:18" ht="18" x14ac:dyDescent="0.25">
      <c r="A4" s="116"/>
      <c r="B4" s="103"/>
      <c r="C4" s="185"/>
      <c r="D4" s="186"/>
      <c r="E4" s="191" t="s">
        <v>1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3"/>
      <c r="Q4" s="103"/>
      <c r="R4" s="116"/>
    </row>
    <row r="5" spans="1:18" ht="18" x14ac:dyDescent="0.25">
      <c r="A5" s="116"/>
      <c r="B5" s="103"/>
      <c r="C5" s="187"/>
      <c r="D5" s="188"/>
      <c r="E5" s="212" t="s">
        <v>2</v>
      </c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4"/>
      <c r="Q5" s="103"/>
      <c r="R5" s="116"/>
    </row>
    <row r="6" spans="1:18" x14ac:dyDescent="0.25">
      <c r="A6" s="116"/>
      <c r="B6" s="103"/>
      <c r="C6" s="187"/>
      <c r="D6" s="188"/>
      <c r="E6" s="215" t="s">
        <v>3</v>
      </c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7"/>
      <c r="Q6" s="103"/>
      <c r="R6" s="116"/>
    </row>
    <row r="7" spans="1:18" x14ac:dyDescent="0.25">
      <c r="A7" s="116"/>
      <c r="B7" s="103"/>
      <c r="C7" s="187"/>
      <c r="D7" s="188"/>
      <c r="E7" s="215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7"/>
      <c r="Q7" s="103"/>
      <c r="R7" s="116"/>
    </row>
    <row r="8" spans="1:18" ht="18" x14ac:dyDescent="0.25">
      <c r="A8" s="116"/>
      <c r="B8" s="103"/>
      <c r="C8" s="187"/>
      <c r="D8" s="188"/>
      <c r="E8" s="194" t="s">
        <v>4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6"/>
      <c r="Q8" s="103"/>
      <c r="R8" s="116"/>
    </row>
    <row r="9" spans="1:18" ht="18" x14ac:dyDescent="0.25">
      <c r="A9" s="116"/>
      <c r="B9" s="103"/>
      <c r="C9" s="189"/>
      <c r="D9" s="190"/>
      <c r="E9" s="197" t="s">
        <v>560</v>
      </c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9"/>
      <c r="Q9" s="103"/>
      <c r="R9" s="116"/>
    </row>
    <row r="10" spans="1:18" x14ac:dyDescent="0.25">
      <c r="A10" s="116"/>
      <c r="B10" s="103"/>
      <c r="C10" s="53"/>
      <c r="D10" s="38"/>
      <c r="E10" s="38"/>
      <c r="F10" s="38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103"/>
      <c r="R10" s="116"/>
    </row>
    <row r="11" spans="1:18" ht="20.25" x14ac:dyDescent="0.3">
      <c r="A11" s="116"/>
      <c r="B11" s="103"/>
      <c r="C11" s="220" t="s">
        <v>784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103"/>
      <c r="R11" s="116"/>
    </row>
    <row r="12" spans="1:18" ht="20.25" x14ac:dyDescent="0.3">
      <c r="A12" s="116"/>
      <c r="B12" s="103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03"/>
      <c r="R12" s="116"/>
    </row>
    <row r="13" spans="1:18" ht="38.25" x14ac:dyDescent="0.25">
      <c r="A13" s="117"/>
      <c r="B13" s="105"/>
      <c r="C13" s="115" t="s">
        <v>371</v>
      </c>
      <c r="D13" s="115" t="s">
        <v>549</v>
      </c>
      <c r="E13" s="115" t="s">
        <v>550</v>
      </c>
      <c r="F13" s="115" t="s">
        <v>19</v>
      </c>
      <c r="G13" s="115" t="s">
        <v>74</v>
      </c>
      <c r="H13" s="115" t="s">
        <v>551</v>
      </c>
      <c r="I13" s="114" t="s">
        <v>552</v>
      </c>
      <c r="J13" s="114" t="s">
        <v>553</v>
      </c>
      <c r="K13" s="114" t="s">
        <v>554</v>
      </c>
      <c r="L13" s="114" t="s">
        <v>555</v>
      </c>
      <c r="M13" s="114" t="s">
        <v>556</v>
      </c>
      <c r="N13" s="114" t="s">
        <v>557</v>
      </c>
      <c r="O13" s="114" t="s">
        <v>558</v>
      </c>
      <c r="P13" s="114" t="s">
        <v>559</v>
      </c>
      <c r="Q13" s="105"/>
      <c r="R13" s="117"/>
    </row>
    <row r="14" spans="1:18" x14ac:dyDescent="0.25">
      <c r="A14" s="116"/>
      <c r="B14" s="103"/>
      <c r="C14" s="126" t="s">
        <v>274</v>
      </c>
      <c r="D14" s="127">
        <v>323182001477</v>
      </c>
      <c r="E14" s="126" t="s">
        <v>155</v>
      </c>
      <c r="F14" s="126" t="s">
        <v>22</v>
      </c>
      <c r="G14" s="126" t="s">
        <v>103</v>
      </c>
      <c r="H14" s="128" t="s">
        <v>366</v>
      </c>
      <c r="I14" s="126">
        <v>97</v>
      </c>
      <c r="J14" s="126">
        <v>97</v>
      </c>
      <c r="K14" s="126">
        <v>0.86140000000000005</v>
      </c>
      <c r="L14" s="126">
        <v>0.83140000000000003</v>
      </c>
      <c r="M14" s="126">
        <v>0.81220000000000003</v>
      </c>
      <c r="N14" s="126">
        <v>0.84240000000000004</v>
      </c>
      <c r="O14" s="126">
        <v>0.81730000000000003</v>
      </c>
      <c r="P14" s="126">
        <v>0.83540000000000003</v>
      </c>
      <c r="Q14" s="103"/>
      <c r="R14" s="116"/>
    </row>
    <row r="15" spans="1:18" x14ac:dyDescent="0.25">
      <c r="A15" s="116"/>
      <c r="B15" s="103"/>
      <c r="C15" s="113" t="s">
        <v>274</v>
      </c>
      <c r="D15" s="112">
        <v>323670002032</v>
      </c>
      <c r="E15" s="113" t="s">
        <v>275</v>
      </c>
      <c r="F15" s="113" t="s">
        <v>46</v>
      </c>
      <c r="G15" s="113" t="s">
        <v>103</v>
      </c>
      <c r="H15" s="120" t="s">
        <v>366</v>
      </c>
      <c r="I15" s="111">
        <v>45</v>
      </c>
      <c r="J15" s="111">
        <v>45</v>
      </c>
      <c r="K15" s="111">
        <v>0.80469999999999997</v>
      </c>
      <c r="L15" s="111">
        <v>0.77969999999999995</v>
      </c>
      <c r="M15" s="111">
        <v>0.7772</v>
      </c>
      <c r="N15" s="111">
        <v>0.82140000000000002</v>
      </c>
      <c r="O15" s="111">
        <v>0.77900000000000003</v>
      </c>
      <c r="P15" s="111">
        <v>0.79449999999999998</v>
      </c>
      <c r="Q15" s="103"/>
      <c r="R15" s="116"/>
    </row>
    <row r="16" spans="1:18" x14ac:dyDescent="0.25">
      <c r="A16" s="116"/>
      <c r="B16" s="103"/>
      <c r="C16" s="113" t="s">
        <v>274</v>
      </c>
      <c r="D16" s="112">
        <v>323182000926</v>
      </c>
      <c r="E16" s="113" t="s">
        <v>156</v>
      </c>
      <c r="F16" s="113" t="s">
        <v>22</v>
      </c>
      <c r="G16" s="113" t="s">
        <v>103</v>
      </c>
      <c r="H16" s="120" t="s">
        <v>366</v>
      </c>
      <c r="I16" s="111">
        <v>20</v>
      </c>
      <c r="J16" s="111">
        <v>20</v>
      </c>
      <c r="K16" s="111">
        <v>0.7641</v>
      </c>
      <c r="L16" s="111">
        <v>0.77200000000000002</v>
      </c>
      <c r="M16" s="111">
        <v>0.75390000000000001</v>
      </c>
      <c r="N16" s="111">
        <v>0.79430000000000001</v>
      </c>
      <c r="O16" s="111">
        <v>0.76329999999999998</v>
      </c>
      <c r="P16" s="111">
        <v>0.77049999999999996</v>
      </c>
      <c r="Q16" s="103"/>
      <c r="R16" s="116"/>
    </row>
    <row r="17" spans="1:18" x14ac:dyDescent="0.25">
      <c r="A17" s="116"/>
      <c r="B17" s="103"/>
      <c r="C17" s="113" t="s">
        <v>274</v>
      </c>
      <c r="D17" s="112">
        <v>323670001508</v>
      </c>
      <c r="E17" s="113" t="s">
        <v>276</v>
      </c>
      <c r="F17" s="113" t="s">
        <v>46</v>
      </c>
      <c r="G17" s="113" t="s">
        <v>103</v>
      </c>
      <c r="H17" s="120" t="s">
        <v>367</v>
      </c>
      <c r="I17" s="111">
        <v>65</v>
      </c>
      <c r="J17" s="111">
        <v>65</v>
      </c>
      <c r="K17" s="111">
        <v>0.73670000000000002</v>
      </c>
      <c r="L17" s="111">
        <v>0.72509999999999997</v>
      </c>
      <c r="M17" s="111">
        <v>0.70479999999999998</v>
      </c>
      <c r="N17" s="111">
        <v>0.76090000000000002</v>
      </c>
      <c r="O17" s="111">
        <v>0.85219999999999996</v>
      </c>
      <c r="P17" s="111">
        <v>0.74109999999999998</v>
      </c>
      <c r="Q17" s="103"/>
      <c r="R17" s="116"/>
    </row>
    <row r="18" spans="1:18" x14ac:dyDescent="0.25">
      <c r="A18" s="116"/>
      <c r="B18" s="103"/>
      <c r="C18" s="126" t="s">
        <v>274</v>
      </c>
      <c r="D18" s="127">
        <v>123182000021</v>
      </c>
      <c r="E18" s="126" t="s">
        <v>564</v>
      </c>
      <c r="F18" s="126" t="s">
        <v>22</v>
      </c>
      <c r="G18" s="126" t="s">
        <v>75</v>
      </c>
      <c r="H18" s="128" t="s">
        <v>367</v>
      </c>
      <c r="I18" s="126">
        <v>402</v>
      </c>
      <c r="J18" s="126">
        <v>400</v>
      </c>
      <c r="K18" s="126">
        <v>0.75449999999999995</v>
      </c>
      <c r="L18" s="126">
        <v>0.71289999999999998</v>
      </c>
      <c r="M18" s="126">
        <v>0.70089999999999997</v>
      </c>
      <c r="N18" s="126">
        <v>0.75339999999999996</v>
      </c>
      <c r="O18" s="126">
        <v>0.69720000000000004</v>
      </c>
      <c r="P18" s="126">
        <v>0.72789999999999999</v>
      </c>
      <c r="Q18" s="103"/>
      <c r="R18" s="116"/>
    </row>
    <row r="19" spans="1:18" x14ac:dyDescent="0.25">
      <c r="A19" s="116"/>
      <c r="B19" s="103"/>
      <c r="C19" s="113" t="s">
        <v>274</v>
      </c>
      <c r="D19" s="112">
        <v>223182000646</v>
      </c>
      <c r="E19" s="113" t="s">
        <v>574</v>
      </c>
      <c r="F19" s="113" t="s">
        <v>22</v>
      </c>
      <c r="G19" s="113" t="s">
        <v>75</v>
      </c>
      <c r="H19" s="120" t="s">
        <v>368</v>
      </c>
      <c r="I19" s="111">
        <v>42</v>
      </c>
      <c r="J19" s="111">
        <v>42</v>
      </c>
      <c r="K19" s="111">
        <v>0.73309999999999997</v>
      </c>
      <c r="L19" s="111">
        <v>0.70899999999999996</v>
      </c>
      <c r="M19" s="111">
        <v>0.68420000000000003</v>
      </c>
      <c r="N19" s="111">
        <v>0.69479999999999997</v>
      </c>
      <c r="O19" s="111">
        <v>0.63929999999999998</v>
      </c>
      <c r="P19" s="111">
        <v>0.70020000000000004</v>
      </c>
      <c r="Q19" s="103"/>
      <c r="R19" s="116"/>
    </row>
    <row r="20" spans="1:18" x14ac:dyDescent="0.25">
      <c r="A20" s="116"/>
      <c r="B20" s="103"/>
      <c r="C20" s="113" t="s">
        <v>274</v>
      </c>
      <c r="D20" s="112">
        <v>123182000013</v>
      </c>
      <c r="E20" s="113" t="s">
        <v>576</v>
      </c>
      <c r="F20" s="113" t="s">
        <v>22</v>
      </c>
      <c r="G20" s="113" t="s">
        <v>75</v>
      </c>
      <c r="H20" s="120" t="s">
        <v>368</v>
      </c>
      <c r="I20" s="111">
        <v>230</v>
      </c>
      <c r="J20" s="111">
        <v>230</v>
      </c>
      <c r="K20" s="111">
        <v>0.72619999999999996</v>
      </c>
      <c r="L20" s="111">
        <v>0.72060000000000002</v>
      </c>
      <c r="M20" s="111">
        <v>0.65690000000000004</v>
      </c>
      <c r="N20" s="111">
        <v>0.70240000000000002</v>
      </c>
      <c r="O20" s="111">
        <v>0.6321</v>
      </c>
      <c r="P20" s="111">
        <v>0.69620000000000004</v>
      </c>
      <c r="Q20" s="103"/>
      <c r="R20" s="116"/>
    </row>
    <row r="21" spans="1:18" x14ac:dyDescent="0.25">
      <c r="A21" s="116"/>
      <c r="B21" s="103"/>
      <c r="C21" s="113" t="s">
        <v>274</v>
      </c>
      <c r="D21" s="112">
        <v>223182000531</v>
      </c>
      <c r="E21" s="113" t="s">
        <v>577</v>
      </c>
      <c r="F21" s="113" t="s">
        <v>22</v>
      </c>
      <c r="G21" s="113" t="s">
        <v>75</v>
      </c>
      <c r="H21" s="120" t="s">
        <v>368</v>
      </c>
      <c r="I21" s="111">
        <v>131</v>
      </c>
      <c r="J21" s="111">
        <v>131</v>
      </c>
      <c r="K21" s="111">
        <v>0.72399999999999998</v>
      </c>
      <c r="L21" s="111">
        <v>0.71899999999999997</v>
      </c>
      <c r="M21" s="111">
        <v>0.64739999999999998</v>
      </c>
      <c r="N21" s="111">
        <v>0.70569999999999999</v>
      </c>
      <c r="O21" s="111">
        <v>0.62729999999999997</v>
      </c>
      <c r="P21" s="111">
        <v>0.69350000000000001</v>
      </c>
      <c r="Q21" s="103"/>
      <c r="R21" s="116"/>
    </row>
    <row r="22" spans="1:18" x14ac:dyDescent="0.25">
      <c r="A22" s="116"/>
      <c r="B22" s="103"/>
      <c r="C22" s="113" t="s">
        <v>274</v>
      </c>
      <c r="D22" s="112">
        <v>223182000557</v>
      </c>
      <c r="E22" s="113" t="s">
        <v>583</v>
      </c>
      <c r="F22" s="113" t="s">
        <v>22</v>
      </c>
      <c r="G22" s="113" t="s">
        <v>75</v>
      </c>
      <c r="H22" s="120" t="s">
        <v>368</v>
      </c>
      <c r="I22" s="111">
        <v>45</v>
      </c>
      <c r="J22" s="111">
        <v>45</v>
      </c>
      <c r="K22" s="111">
        <v>0.70530000000000004</v>
      </c>
      <c r="L22" s="111">
        <v>0.70040000000000002</v>
      </c>
      <c r="M22" s="111">
        <v>0.61670000000000003</v>
      </c>
      <c r="N22" s="111">
        <v>0.69130000000000003</v>
      </c>
      <c r="O22" s="111">
        <v>0.61509999999999998</v>
      </c>
      <c r="P22" s="111">
        <v>0.67349999999999999</v>
      </c>
      <c r="Q22" s="103"/>
      <c r="R22" s="116"/>
    </row>
    <row r="23" spans="1:18" x14ac:dyDescent="0.25">
      <c r="A23" s="116"/>
      <c r="B23" s="103"/>
      <c r="C23" s="113" t="s">
        <v>274</v>
      </c>
      <c r="D23" s="112">
        <v>323670001222</v>
      </c>
      <c r="E23" s="113" t="s">
        <v>277</v>
      </c>
      <c r="F23" s="113" t="s">
        <v>46</v>
      </c>
      <c r="G23" s="113" t="s">
        <v>103</v>
      </c>
      <c r="H23" s="120" t="s">
        <v>368</v>
      </c>
      <c r="I23" s="111">
        <v>31</v>
      </c>
      <c r="J23" s="111">
        <v>31</v>
      </c>
      <c r="K23" s="111">
        <v>0.69230000000000003</v>
      </c>
      <c r="L23" s="111">
        <v>0.66300000000000003</v>
      </c>
      <c r="M23" s="111">
        <v>0.629</v>
      </c>
      <c r="N23" s="111">
        <v>0.70620000000000005</v>
      </c>
      <c r="O23" s="111">
        <v>0.66190000000000004</v>
      </c>
      <c r="P23" s="111">
        <v>0.67179999999999995</v>
      </c>
      <c r="Q23" s="103"/>
      <c r="R23" s="116"/>
    </row>
    <row r="24" spans="1:18" x14ac:dyDescent="0.25">
      <c r="A24" s="116"/>
      <c r="B24" s="103"/>
      <c r="C24" s="113" t="s">
        <v>274</v>
      </c>
      <c r="D24" s="112">
        <v>123182000242</v>
      </c>
      <c r="E24" s="113" t="s">
        <v>591</v>
      </c>
      <c r="F24" s="113" t="s">
        <v>22</v>
      </c>
      <c r="G24" s="113" t="s">
        <v>75</v>
      </c>
      <c r="H24" s="120" t="s">
        <v>369</v>
      </c>
      <c r="I24" s="111">
        <v>183</v>
      </c>
      <c r="J24" s="111">
        <v>181</v>
      </c>
      <c r="K24" s="111">
        <v>0.67369999999999997</v>
      </c>
      <c r="L24" s="111">
        <v>0.67100000000000004</v>
      </c>
      <c r="M24" s="111">
        <v>0.62009999999999998</v>
      </c>
      <c r="N24" s="111">
        <v>0.69730000000000003</v>
      </c>
      <c r="O24" s="111">
        <v>0.62480000000000002</v>
      </c>
      <c r="P24" s="111">
        <v>0.66239999999999999</v>
      </c>
      <c r="Q24" s="103"/>
      <c r="R24" s="116"/>
    </row>
    <row r="25" spans="1:18" x14ac:dyDescent="0.25">
      <c r="A25" s="116"/>
      <c r="B25" s="103"/>
      <c r="C25" s="113" t="s">
        <v>274</v>
      </c>
      <c r="D25" s="112">
        <v>223182000182</v>
      </c>
      <c r="E25" s="113" t="s">
        <v>596</v>
      </c>
      <c r="F25" s="113" t="s">
        <v>22</v>
      </c>
      <c r="G25" s="113" t="s">
        <v>75</v>
      </c>
      <c r="H25" s="120" t="s">
        <v>369</v>
      </c>
      <c r="I25" s="111">
        <v>106</v>
      </c>
      <c r="J25" s="111">
        <v>106</v>
      </c>
      <c r="K25" s="111">
        <v>0.68759999999999999</v>
      </c>
      <c r="L25" s="111">
        <v>0.64510000000000001</v>
      </c>
      <c r="M25" s="111">
        <v>0.63670000000000004</v>
      </c>
      <c r="N25" s="111">
        <v>0.68310000000000004</v>
      </c>
      <c r="O25" s="111">
        <v>0.58760000000000001</v>
      </c>
      <c r="P25" s="111">
        <v>0.6573</v>
      </c>
      <c r="Q25" s="103"/>
      <c r="R25" s="116"/>
    </row>
    <row r="26" spans="1:18" x14ac:dyDescent="0.25">
      <c r="A26" s="116"/>
      <c r="B26" s="103"/>
      <c r="C26" s="113" t="s">
        <v>274</v>
      </c>
      <c r="D26" s="112">
        <v>223182000140</v>
      </c>
      <c r="E26" s="113" t="s">
        <v>597</v>
      </c>
      <c r="F26" s="113" t="s">
        <v>22</v>
      </c>
      <c r="G26" s="113" t="s">
        <v>75</v>
      </c>
      <c r="H26" s="120" t="s">
        <v>369</v>
      </c>
      <c r="I26" s="111">
        <v>103</v>
      </c>
      <c r="J26" s="111">
        <v>103</v>
      </c>
      <c r="K26" s="111">
        <v>0.67689999999999995</v>
      </c>
      <c r="L26" s="111">
        <v>0.67789999999999995</v>
      </c>
      <c r="M26" s="111">
        <v>0.61939999999999995</v>
      </c>
      <c r="N26" s="111">
        <v>0.66080000000000005</v>
      </c>
      <c r="O26" s="111">
        <v>0.60409999999999997</v>
      </c>
      <c r="P26" s="111">
        <v>0.65449999999999997</v>
      </c>
      <c r="Q26" s="103"/>
      <c r="R26" s="116"/>
    </row>
    <row r="27" spans="1:18" x14ac:dyDescent="0.25">
      <c r="A27" s="116"/>
      <c r="B27" s="103"/>
      <c r="C27" s="113" t="s">
        <v>274</v>
      </c>
      <c r="D27" s="112">
        <v>223182000476</v>
      </c>
      <c r="E27" s="113" t="s">
        <v>162</v>
      </c>
      <c r="F27" s="113" t="s">
        <v>22</v>
      </c>
      <c r="G27" s="113" t="s">
        <v>75</v>
      </c>
      <c r="H27" s="120" t="s">
        <v>369</v>
      </c>
      <c r="I27" s="111">
        <v>79</v>
      </c>
      <c r="J27" s="111">
        <v>79</v>
      </c>
      <c r="K27" s="111">
        <v>0.65610000000000002</v>
      </c>
      <c r="L27" s="111">
        <v>0.63560000000000005</v>
      </c>
      <c r="M27" s="111">
        <v>0.62029999999999996</v>
      </c>
      <c r="N27" s="111">
        <v>0.68220000000000003</v>
      </c>
      <c r="O27" s="111">
        <v>0.63739999999999997</v>
      </c>
      <c r="P27" s="111">
        <v>0.64770000000000005</v>
      </c>
      <c r="Q27" s="103"/>
      <c r="R27" s="116"/>
    </row>
    <row r="28" spans="1:18" x14ac:dyDescent="0.25">
      <c r="A28" s="116"/>
      <c r="B28" s="103"/>
      <c r="C28" s="113" t="s">
        <v>274</v>
      </c>
      <c r="D28" s="112">
        <v>223182000069</v>
      </c>
      <c r="E28" s="113" t="s">
        <v>620</v>
      </c>
      <c r="F28" s="113" t="s">
        <v>22</v>
      </c>
      <c r="G28" s="113" t="s">
        <v>75</v>
      </c>
      <c r="H28" s="120" t="s">
        <v>369</v>
      </c>
      <c r="I28" s="111">
        <v>51</v>
      </c>
      <c r="J28" s="111">
        <v>51</v>
      </c>
      <c r="K28" s="111">
        <v>0.65180000000000005</v>
      </c>
      <c r="L28" s="111">
        <v>0.66669999999999996</v>
      </c>
      <c r="M28" s="111">
        <v>0.59160000000000001</v>
      </c>
      <c r="N28" s="111">
        <v>0.66210000000000002</v>
      </c>
      <c r="O28" s="111">
        <v>0.58720000000000006</v>
      </c>
      <c r="P28" s="111">
        <v>0.63880000000000003</v>
      </c>
      <c r="Q28" s="103"/>
      <c r="R28" s="116"/>
    </row>
    <row r="29" spans="1:18" x14ac:dyDescent="0.25">
      <c r="A29" s="116"/>
      <c r="B29" s="103"/>
      <c r="C29" s="113" t="s">
        <v>274</v>
      </c>
      <c r="D29" s="112">
        <v>123670000383</v>
      </c>
      <c r="E29" s="113" t="s">
        <v>628</v>
      </c>
      <c r="F29" s="113" t="s">
        <v>46</v>
      </c>
      <c r="G29" s="113" t="s">
        <v>75</v>
      </c>
      <c r="H29" s="120" t="s">
        <v>369</v>
      </c>
      <c r="I29" s="111">
        <v>449</v>
      </c>
      <c r="J29" s="111">
        <v>448</v>
      </c>
      <c r="K29" s="111">
        <v>0.62539999999999996</v>
      </c>
      <c r="L29" s="111">
        <v>0.63329999999999997</v>
      </c>
      <c r="M29" s="111">
        <v>0.60289999999999999</v>
      </c>
      <c r="N29" s="111">
        <v>0.68</v>
      </c>
      <c r="O29" s="111">
        <v>0.61939999999999995</v>
      </c>
      <c r="P29" s="111">
        <v>0.63419999999999999</v>
      </c>
      <c r="Q29" s="103"/>
      <c r="R29" s="116"/>
    </row>
    <row r="30" spans="1:18" x14ac:dyDescent="0.25">
      <c r="A30" s="116"/>
      <c r="B30" s="103"/>
      <c r="C30" s="113" t="s">
        <v>274</v>
      </c>
      <c r="D30" s="112">
        <v>223182000620</v>
      </c>
      <c r="E30" s="113" t="s">
        <v>664</v>
      </c>
      <c r="F30" s="113" t="s">
        <v>22</v>
      </c>
      <c r="G30" s="113" t="s">
        <v>75</v>
      </c>
      <c r="H30" s="120" t="s">
        <v>370</v>
      </c>
      <c r="I30" s="111">
        <v>62</v>
      </c>
      <c r="J30" s="111">
        <v>62</v>
      </c>
      <c r="K30" s="111">
        <v>0.61619999999999997</v>
      </c>
      <c r="L30" s="111">
        <v>0.60819999999999996</v>
      </c>
      <c r="M30" s="111">
        <v>0.5806</v>
      </c>
      <c r="N30" s="111">
        <v>0.65149999999999997</v>
      </c>
      <c r="O30" s="111">
        <v>0.60160000000000002</v>
      </c>
      <c r="P30" s="111">
        <v>0.61319999999999997</v>
      </c>
      <c r="Q30" s="103"/>
      <c r="R30" s="116"/>
    </row>
    <row r="31" spans="1:18" x14ac:dyDescent="0.25">
      <c r="A31" s="116"/>
      <c r="B31" s="103"/>
      <c r="C31" s="113" t="s">
        <v>274</v>
      </c>
      <c r="D31" s="112">
        <v>123182000285</v>
      </c>
      <c r="E31" s="113" t="s">
        <v>685</v>
      </c>
      <c r="F31" s="113" t="s">
        <v>22</v>
      </c>
      <c r="G31" s="113" t="s">
        <v>75</v>
      </c>
      <c r="H31" s="120" t="s">
        <v>370</v>
      </c>
      <c r="I31" s="111">
        <v>126</v>
      </c>
      <c r="J31" s="111">
        <v>124</v>
      </c>
      <c r="K31" s="111">
        <v>0.62680000000000002</v>
      </c>
      <c r="L31" s="111">
        <v>0.62539999999999996</v>
      </c>
      <c r="M31" s="111">
        <v>0.55269999999999997</v>
      </c>
      <c r="N31" s="111">
        <v>0.62749999999999995</v>
      </c>
      <c r="O31" s="111">
        <v>0.54930000000000001</v>
      </c>
      <c r="P31" s="111">
        <v>0.60360000000000003</v>
      </c>
      <c r="Q31" s="103"/>
      <c r="R31" s="116"/>
    </row>
    <row r="32" spans="1:18" x14ac:dyDescent="0.25">
      <c r="A32" s="116"/>
      <c r="B32" s="103"/>
      <c r="C32" s="113" t="s">
        <v>274</v>
      </c>
      <c r="D32" s="112">
        <v>223670001341</v>
      </c>
      <c r="E32" s="113" t="s">
        <v>690</v>
      </c>
      <c r="F32" s="113" t="s">
        <v>40</v>
      </c>
      <c r="G32" s="113" t="s">
        <v>75</v>
      </c>
      <c r="H32" s="120" t="s">
        <v>370</v>
      </c>
      <c r="I32" s="111">
        <v>395</v>
      </c>
      <c r="J32" s="111">
        <v>393</v>
      </c>
      <c r="K32" s="111">
        <v>0.60980000000000001</v>
      </c>
      <c r="L32" s="111">
        <v>0.60070000000000001</v>
      </c>
      <c r="M32" s="111">
        <v>0.56759999999999999</v>
      </c>
      <c r="N32" s="111">
        <v>0.63170000000000004</v>
      </c>
      <c r="O32" s="111">
        <v>0.59060000000000001</v>
      </c>
      <c r="P32" s="111">
        <v>0.60150000000000003</v>
      </c>
      <c r="Q32" s="103"/>
      <c r="R32" s="116"/>
    </row>
    <row r="33" spans="1:18" x14ac:dyDescent="0.25">
      <c r="A33" s="116"/>
      <c r="B33" s="103"/>
      <c r="C33" s="113" t="s">
        <v>274</v>
      </c>
      <c r="D33" s="112">
        <v>223670001333</v>
      </c>
      <c r="E33" s="113" t="s">
        <v>706</v>
      </c>
      <c r="F33" s="113" t="s">
        <v>40</v>
      </c>
      <c r="G33" s="113" t="s">
        <v>75</v>
      </c>
      <c r="H33" s="120" t="s">
        <v>370</v>
      </c>
      <c r="I33" s="111">
        <v>734</v>
      </c>
      <c r="J33" s="111">
        <v>723</v>
      </c>
      <c r="K33" s="111">
        <v>0.58950000000000002</v>
      </c>
      <c r="L33" s="111">
        <v>0.59989999999999999</v>
      </c>
      <c r="M33" s="111">
        <v>0.56789999999999996</v>
      </c>
      <c r="N33" s="111">
        <v>0.62439999999999996</v>
      </c>
      <c r="O33" s="111">
        <v>0.56320000000000003</v>
      </c>
      <c r="P33" s="111">
        <v>0.59289999999999998</v>
      </c>
      <c r="Q33" s="103"/>
      <c r="R33" s="116"/>
    </row>
    <row r="34" spans="1:18" x14ac:dyDescent="0.25">
      <c r="A34" s="116"/>
      <c r="B34" s="103"/>
      <c r="C34" s="113" t="s">
        <v>274</v>
      </c>
      <c r="D34" s="112">
        <v>223670000086</v>
      </c>
      <c r="E34" s="113" t="s">
        <v>711</v>
      </c>
      <c r="F34" s="113" t="s">
        <v>40</v>
      </c>
      <c r="G34" s="113" t="s">
        <v>75</v>
      </c>
      <c r="H34" s="120" t="s">
        <v>370</v>
      </c>
      <c r="I34" s="111">
        <v>93</v>
      </c>
      <c r="J34" s="111">
        <v>91</v>
      </c>
      <c r="K34" s="111">
        <v>0.59840000000000004</v>
      </c>
      <c r="L34" s="111">
        <v>0.59809999999999997</v>
      </c>
      <c r="M34" s="111">
        <v>0.54769999999999996</v>
      </c>
      <c r="N34" s="111">
        <v>0.63090000000000002</v>
      </c>
      <c r="O34" s="111">
        <v>0.56410000000000005</v>
      </c>
      <c r="P34" s="111">
        <v>0.59150000000000003</v>
      </c>
      <c r="Q34" s="103"/>
      <c r="R34" s="116"/>
    </row>
    <row r="35" spans="1:18" x14ac:dyDescent="0.25">
      <c r="A35" s="116"/>
      <c r="B35" s="103"/>
      <c r="C35" s="113" t="s">
        <v>274</v>
      </c>
      <c r="D35" s="112">
        <v>223670000515</v>
      </c>
      <c r="E35" s="113" t="s">
        <v>712</v>
      </c>
      <c r="F35" s="113" t="s">
        <v>40</v>
      </c>
      <c r="G35" s="113" t="s">
        <v>75</v>
      </c>
      <c r="H35" s="120" t="s">
        <v>370</v>
      </c>
      <c r="I35" s="111">
        <v>181</v>
      </c>
      <c r="J35" s="111">
        <v>176</v>
      </c>
      <c r="K35" s="111">
        <v>0.60140000000000005</v>
      </c>
      <c r="L35" s="111">
        <v>0.60250000000000004</v>
      </c>
      <c r="M35" s="111">
        <v>0.57010000000000005</v>
      </c>
      <c r="N35" s="111">
        <v>0.61519999999999997</v>
      </c>
      <c r="O35" s="111">
        <v>0.52139999999999997</v>
      </c>
      <c r="P35" s="111">
        <v>0.59150000000000003</v>
      </c>
      <c r="Q35" s="103"/>
      <c r="R35" s="116"/>
    </row>
    <row r="36" spans="1:18" x14ac:dyDescent="0.25">
      <c r="A36" s="116"/>
      <c r="B36" s="103"/>
      <c r="C36" s="113" t="s">
        <v>274</v>
      </c>
      <c r="D36" s="112">
        <v>223670000256</v>
      </c>
      <c r="E36" s="113" t="s">
        <v>739</v>
      </c>
      <c r="F36" s="113" t="s">
        <v>46</v>
      </c>
      <c r="G36" s="113" t="s">
        <v>75</v>
      </c>
      <c r="H36" s="120" t="s">
        <v>370</v>
      </c>
      <c r="I36" s="111">
        <v>196</v>
      </c>
      <c r="J36" s="111">
        <v>195</v>
      </c>
      <c r="K36" s="111">
        <v>0.60550000000000004</v>
      </c>
      <c r="L36" s="111">
        <v>0.57199999999999995</v>
      </c>
      <c r="M36" s="111">
        <v>0.53610000000000002</v>
      </c>
      <c r="N36" s="111">
        <v>0.60219999999999996</v>
      </c>
      <c r="O36" s="111">
        <v>0.54310000000000003</v>
      </c>
      <c r="P36" s="111">
        <v>0.57620000000000005</v>
      </c>
      <c r="Q36" s="103"/>
      <c r="R36" s="116"/>
    </row>
    <row r="37" spans="1:18" x14ac:dyDescent="0.25">
      <c r="A37" s="116"/>
      <c r="B37" s="103"/>
      <c r="C37" s="113" t="s">
        <v>274</v>
      </c>
      <c r="D37" s="112">
        <v>223670000507</v>
      </c>
      <c r="E37" s="113" t="s">
        <v>740</v>
      </c>
      <c r="F37" s="113" t="s">
        <v>46</v>
      </c>
      <c r="G37" s="113" t="s">
        <v>75</v>
      </c>
      <c r="H37" s="120" t="s">
        <v>370</v>
      </c>
      <c r="I37" s="111">
        <v>122</v>
      </c>
      <c r="J37" s="111">
        <v>121</v>
      </c>
      <c r="K37" s="111">
        <v>0.57350000000000001</v>
      </c>
      <c r="L37" s="111">
        <v>0.5806</v>
      </c>
      <c r="M37" s="111">
        <v>0.55079999999999996</v>
      </c>
      <c r="N37" s="111">
        <v>0.61140000000000005</v>
      </c>
      <c r="O37" s="111">
        <v>0.54010000000000002</v>
      </c>
      <c r="P37" s="111">
        <v>0.57609999999999995</v>
      </c>
      <c r="Q37" s="103"/>
      <c r="R37" s="116"/>
    </row>
    <row r="38" spans="1:18" x14ac:dyDescent="0.25">
      <c r="A38" s="116"/>
      <c r="B38" s="103"/>
      <c r="C38" s="113" t="s">
        <v>274</v>
      </c>
      <c r="D38" s="112">
        <v>223670000345</v>
      </c>
      <c r="E38" s="113" t="s">
        <v>742</v>
      </c>
      <c r="F38" s="113" t="s">
        <v>46</v>
      </c>
      <c r="G38" s="113" t="s">
        <v>75</v>
      </c>
      <c r="H38" s="120" t="s">
        <v>370</v>
      </c>
      <c r="I38" s="111">
        <v>66</v>
      </c>
      <c r="J38" s="111">
        <v>65</v>
      </c>
      <c r="K38" s="111">
        <v>0.59050000000000002</v>
      </c>
      <c r="L38" s="111">
        <v>0.58220000000000005</v>
      </c>
      <c r="M38" s="111">
        <v>0.53029999999999999</v>
      </c>
      <c r="N38" s="111">
        <v>0.60319999999999996</v>
      </c>
      <c r="O38" s="111">
        <v>0.55149999999999999</v>
      </c>
      <c r="P38" s="111">
        <v>0.5746</v>
      </c>
      <c r="Q38" s="103"/>
      <c r="R38" s="116"/>
    </row>
    <row r="39" spans="1:18" x14ac:dyDescent="0.25">
      <c r="A39" s="116"/>
      <c r="B39" s="103"/>
      <c r="C39" s="113" t="s">
        <v>274</v>
      </c>
      <c r="D39" s="112">
        <v>223182000174</v>
      </c>
      <c r="E39" s="113" t="s">
        <v>751</v>
      </c>
      <c r="F39" s="113" t="s">
        <v>22</v>
      </c>
      <c r="G39" s="113" t="s">
        <v>75</v>
      </c>
      <c r="H39" s="120" t="s">
        <v>370</v>
      </c>
      <c r="I39" s="111">
        <v>21</v>
      </c>
      <c r="J39" s="111">
        <v>21</v>
      </c>
      <c r="K39" s="111">
        <v>0.56440000000000001</v>
      </c>
      <c r="L39" s="111">
        <v>0.56499999999999995</v>
      </c>
      <c r="M39" s="111">
        <v>0.54090000000000005</v>
      </c>
      <c r="N39" s="111">
        <v>0.61160000000000003</v>
      </c>
      <c r="O39" s="111">
        <v>0.54479999999999995</v>
      </c>
      <c r="P39" s="111">
        <v>0.56850000000000001</v>
      </c>
      <c r="Q39" s="103"/>
      <c r="R39" s="116"/>
    </row>
    <row r="40" spans="1:18" x14ac:dyDescent="0.25">
      <c r="A40" s="116"/>
      <c r="B40" s="103"/>
      <c r="C40" s="113" t="s">
        <v>274</v>
      </c>
      <c r="D40" s="112">
        <v>223670000531</v>
      </c>
      <c r="E40" s="113" t="s">
        <v>756</v>
      </c>
      <c r="F40" s="113" t="s">
        <v>40</v>
      </c>
      <c r="G40" s="113" t="s">
        <v>75</v>
      </c>
      <c r="H40" s="120" t="s">
        <v>370</v>
      </c>
      <c r="I40" s="111">
        <v>108</v>
      </c>
      <c r="J40" s="111">
        <v>107</v>
      </c>
      <c r="K40" s="111">
        <v>0.55310000000000004</v>
      </c>
      <c r="L40" s="111">
        <v>0.58069999999999999</v>
      </c>
      <c r="M40" s="111">
        <v>0.53859999999999997</v>
      </c>
      <c r="N40" s="111">
        <v>0.59330000000000005</v>
      </c>
      <c r="O40" s="111">
        <v>0.53459999999999996</v>
      </c>
      <c r="P40" s="111">
        <v>0.56399999999999995</v>
      </c>
      <c r="Q40" s="103"/>
      <c r="R40" s="116"/>
    </row>
    <row r="41" spans="1:18" x14ac:dyDescent="0.25">
      <c r="A41" s="116"/>
      <c r="B41" s="103"/>
      <c r="C41" s="113" t="s">
        <v>274</v>
      </c>
      <c r="D41" s="112">
        <v>223670000469</v>
      </c>
      <c r="E41" s="113" t="s">
        <v>757</v>
      </c>
      <c r="F41" s="113" t="s">
        <v>40</v>
      </c>
      <c r="G41" s="113" t="s">
        <v>75</v>
      </c>
      <c r="H41" s="120" t="s">
        <v>370</v>
      </c>
      <c r="I41" s="111">
        <v>118</v>
      </c>
      <c r="J41" s="111">
        <v>116</v>
      </c>
      <c r="K41" s="111">
        <v>0.55820000000000003</v>
      </c>
      <c r="L41" s="111">
        <v>0.56420000000000003</v>
      </c>
      <c r="M41" s="111">
        <v>0.53</v>
      </c>
      <c r="N41" s="111">
        <v>0.6048</v>
      </c>
      <c r="O41" s="111">
        <v>0.55779999999999996</v>
      </c>
      <c r="P41" s="111">
        <v>0.56379999999999997</v>
      </c>
      <c r="Q41" s="103"/>
      <c r="R41" s="116"/>
    </row>
    <row r="42" spans="1:18" x14ac:dyDescent="0.25">
      <c r="A42" s="116"/>
      <c r="B42" s="103"/>
      <c r="C42" s="113" t="s">
        <v>274</v>
      </c>
      <c r="D42" s="112">
        <v>123670000413</v>
      </c>
      <c r="E42" s="113" t="s">
        <v>762</v>
      </c>
      <c r="F42" s="113" t="s">
        <v>46</v>
      </c>
      <c r="G42" s="113" t="s">
        <v>75</v>
      </c>
      <c r="H42" s="120" t="s">
        <v>370</v>
      </c>
      <c r="I42" s="111">
        <v>405</v>
      </c>
      <c r="J42" s="111">
        <v>403</v>
      </c>
      <c r="K42" s="111">
        <v>0.55169999999999997</v>
      </c>
      <c r="L42" s="111">
        <v>0.56389999999999996</v>
      </c>
      <c r="M42" s="111">
        <v>0.52729999999999999</v>
      </c>
      <c r="N42" s="111">
        <v>0.59379999999999999</v>
      </c>
      <c r="O42" s="111">
        <v>0.55549999999999999</v>
      </c>
      <c r="P42" s="111">
        <v>0.55889999999999995</v>
      </c>
      <c r="Q42" s="103"/>
      <c r="R42" s="116"/>
    </row>
    <row r="43" spans="1:18" x14ac:dyDescent="0.25">
      <c r="A43" s="116"/>
      <c r="B43" s="103"/>
      <c r="C43" s="113" t="s">
        <v>274</v>
      </c>
      <c r="D43" s="112">
        <v>223670000019</v>
      </c>
      <c r="E43" s="113" t="s">
        <v>279</v>
      </c>
      <c r="F43" s="113" t="s">
        <v>46</v>
      </c>
      <c r="G43" s="113" t="s">
        <v>75</v>
      </c>
      <c r="H43" s="120" t="s">
        <v>370</v>
      </c>
      <c r="I43" s="111">
        <v>300</v>
      </c>
      <c r="J43" s="111">
        <v>297</v>
      </c>
      <c r="K43" s="111">
        <v>0.57850000000000001</v>
      </c>
      <c r="L43" s="111">
        <v>0.56240000000000001</v>
      </c>
      <c r="M43" s="111">
        <v>0.50800000000000001</v>
      </c>
      <c r="N43" s="111">
        <v>0.58299999999999996</v>
      </c>
      <c r="O43" s="111">
        <v>0.52529999999999999</v>
      </c>
      <c r="P43" s="111">
        <v>0.55549999999999999</v>
      </c>
      <c r="Q43" s="103"/>
      <c r="R43" s="116"/>
    </row>
    <row r="44" spans="1:18" x14ac:dyDescent="0.25">
      <c r="A44" s="116"/>
      <c r="B44" s="103"/>
      <c r="C44" s="113" t="s">
        <v>274</v>
      </c>
      <c r="D44" s="112">
        <v>223670000574</v>
      </c>
      <c r="E44" s="113" t="s">
        <v>765</v>
      </c>
      <c r="F44" s="113" t="s">
        <v>46</v>
      </c>
      <c r="G44" s="113" t="s">
        <v>75</v>
      </c>
      <c r="H44" s="120" t="s">
        <v>370</v>
      </c>
      <c r="I44" s="111">
        <v>164</v>
      </c>
      <c r="J44" s="111">
        <v>163</v>
      </c>
      <c r="K44" s="111">
        <v>0.51519999999999999</v>
      </c>
      <c r="L44" s="111">
        <v>0.55610000000000004</v>
      </c>
      <c r="M44" s="111">
        <v>0.54520000000000002</v>
      </c>
      <c r="N44" s="111">
        <v>0.59960000000000002</v>
      </c>
      <c r="O44" s="111">
        <v>0.55520000000000003</v>
      </c>
      <c r="P44" s="111">
        <v>0.55410000000000004</v>
      </c>
      <c r="Q44" s="103"/>
      <c r="R44" s="116"/>
    </row>
    <row r="45" spans="1:18" x14ac:dyDescent="0.25">
      <c r="A45" s="116"/>
      <c r="B45" s="103"/>
      <c r="C45" s="113" t="s">
        <v>274</v>
      </c>
      <c r="D45" s="112">
        <v>223670000043</v>
      </c>
      <c r="E45" s="113" t="s">
        <v>656</v>
      </c>
      <c r="F45" s="113" t="s">
        <v>46</v>
      </c>
      <c r="G45" s="113" t="s">
        <v>75</v>
      </c>
      <c r="H45" s="120" t="s">
        <v>370</v>
      </c>
      <c r="I45" s="111">
        <v>85</v>
      </c>
      <c r="J45" s="111">
        <v>85</v>
      </c>
      <c r="K45" s="111">
        <v>0.51090000000000002</v>
      </c>
      <c r="L45" s="111">
        <v>0.54520000000000002</v>
      </c>
      <c r="M45" s="111">
        <v>0.52139999999999997</v>
      </c>
      <c r="N45" s="111">
        <v>0.5726</v>
      </c>
      <c r="O45" s="111">
        <v>0.60189999999999999</v>
      </c>
      <c r="P45" s="111">
        <v>0.54249999999999998</v>
      </c>
      <c r="Q45" s="103"/>
      <c r="R45" s="116"/>
    </row>
    <row r="46" spans="1:18" x14ac:dyDescent="0.25">
      <c r="A46" s="116"/>
      <c r="B46" s="103"/>
      <c r="C46" s="113" t="s">
        <v>274</v>
      </c>
      <c r="D46" s="112">
        <v>223670000027</v>
      </c>
      <c r="E46" s="113" t="s">
        <v>771</v>
      </c>
      <c r="F46" s="113" t="s">
        <v>46</v>
      </c>
      <c r="G46" s="113" t="s">
        <v>75</v>
      </c>
      <c r="H46" s="120" t="s">
        <v>370</v>
      </c>
      <c r="I46" s="111">
        <v>49</v>
      </c>
      <c r="J46" s="111">
        <v>49</v>
      </c>
      <c r="K46" s="111">
        <v>0.51200000000000001</v>
      </c>
      <c r="L46" s="111">
        <v>0.53969999999999996</v>
      </c>
      <c r="M46" s="111">
        <v>0.53749999999999998</v>
      </c>
      <c r="N46" s="111">
        <v>0.54649999999999999</v>
      </c>
      <c r="O46" s="111">
        <v>0.53759999999999997</v>
      </c>
      <c r="P46" s="111">
        <v>0.53420000000000001</v>
      </c>
      <c r="Q46" s="103"/>
      <c r="R46" s="116"/>
    </row>
    <row r="47" spans="1:18" x14ac:dyDescent="0.25">
      <c r="A47" s="116"/>
      <c r="B47" s="103"/>
      <c r="C47" s="129" t="s">
        <v>274</v>
      </c>
      <c r="D47" s="130">
        <v>223670000540</v>
      </c>
      <c r="E47" s="129" t="s">
        <v>776</v>
      </c>
      <c r="F47" s="129" t="s">
        <v>46</v>
      </c>
      <c r="G47" s="129" t="s">
        <v>75</v>
      </c>
      <c r="H47" s="131" t="s">
        <v>370</v>
      </c>
      <c r="I47" s="129">
        <v>101</v>
      </c>
      <c r="J47" s="129">
        <v>101</v>
      </c>
      <c r="K47" s="129">
        <v>0.49719999999999998</v>
      </c>
      <c r="L47" s="129">
        <v>0.52510000000000001</v>
      </c>
      <c r="M47" s="129">
        <v>0.50690000000000002</v>
      </c>
      <c r="N47" s="129">
        <v>0.55620000000000003</v>
      </c>
      <c r="O47" s="129">
        <v>0.51200000000000001</v>
      </c>
      <c r="P47" s="129">
        <v>0.52059999999999995</v>
      </c>
      <c r="Q47" s="103"/>
      <c r="R47" s="116"/>
    </row>
    <row r="48" spans="1:18" x14ac:dyDescent="0.25">
      <c r="A48" s="116"/>
      <c r="B48" s="103"/>
      <c r="C48" s="104"/>
      <c r="D48" s="103"/>
      <c r="E48" s="103"/>
      <c r="F48" s="103"/>
      <c r="G48" s="121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16"/>
    </row>
    <row r="49" spans="1:18" x14ac:dyDescent="0.25">
      <c r="A49" s="116"/>
      <c r="B49" s="103"/>
      <c r="C49" s="104"/>
      <c r="D49" s="103"/>
      <c r="E49" s="103"/>
      <c r="F49" s="103"/>
      <c r="G49" s="121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16"/>
    </row>
    <row r="50" spans="1:18" x14ac:dyDescent="0.25">
      <c r="A50" s="116"/>
      <c r="B50" s="116"/>
      <c r="C50" s="118"/>
      <c r="D50" s="116"/>
      <c r="E50" s="116"/>
      <c r="F50" s="116"/>
      <c r="G50" s="119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</row>
    <row r="51" spans="1:18" x14ac:dyDescent="0.25">
      <c r="A51" s="255"/>
      <c r="B51" s="255"/>
      <c r="C51" s="256"/>
      <c r="D51" s="255"/>
      <c r="E51" s="255"/>
      <c r="F51" s="255"/>
      <c r="G51" s="257"/>
      <c r="H51" s="255"/>
      <c r="I51" s="255"/>
      <c r="J51" s="255"/>
      <c r="K51" s="255"/>
      <c r="L51" s="255"/>
      <c r="M51" s="255"/>
      <c r="N51" s="255"/>
      <c r="O51" s="255"/>
      <c r="P51" s="255"/>
      <c r="Q51" s="255"/>
      <c r="R51" s="255"/>
    </row>
    <row r="52" spans="1:18" x14ac:dyDescent="0.25">
      <c r="A52" s="255"/>
      <c r="B52" s="255"/>
      <c r="C52" s="256"/>
      <c r="D52" s="255"/>
      <c r="E52" s="255"/>
      <c r="F52" s="255"/>
      <c r="G52" s="257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</row>
    <row r="53" spans="1:18" x14ac:dyDescent="0.25">
      <c r="A53" s="255"/>
      <c r="B53" s="255"/>
      <c r="C53" s="256"/>
      <c r="D53" s="255"/>
      <c r="E53" s="255"/>
      <c r="F53" s="255"/>
      <c r="G53" s="257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</row>
    <row r="54" spans="1:18" x14ac:dyDescent="0.25">
      <c r="A54" s="245"/>
      <c r="B54" s="245"/>
      <c r="C54" s="245"/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</row>
  </sheetData>
  <sheetProtection algorithmName="SHA-512" hashValue="NmAz7IJNqmR1XjjQiUZqeHTrFg6O/9tqlFW3e4R87IsklgiVvIoLxvIAPLvDfqhepvXD7wPqGr0H8DX9LSlZpg==" saltValue="Xq7h83Np99AY1mjrPAtTBw==" spinCount="100000" sheet="1" objects="1" scenarios="1"/>
  <mergeCells count="7">
    <mergeCell ref="C11:P11"/>
    <mergeCell ref="C4:D9"/>
    <mergeCell ref="E4:P4"/>
    <mergeCell ref="E5:P5"/>
    <mergeCell ref="E6:P7"/>
    <mergeCell ref="E8:P8"/>
    <mergeCell ref="E9:P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5DE40-AC9C-4373-84DD-F54383F84326}">
  <sheetPr>
    <tabColor theme="5" tint="-0.249977111117893"/>
  </sheetPr>
  <dimension ref="A1:W112"/>
  <sheetViews>
    <sheetView showGridLines="0" workbookViewId="0">
      <selection activeCell="A108" sqref="A108:W112"/>
    </sheetView>
  </sheetViews>
  <sheetFormatPr baseColWidth="10" defaultRowHeight="15" x14ac:dyDescent="0.25"/>
  <cols>
    <col min="1" max="1" width="4.5703125" customWidth="1"/>
    <col min="3" max="3" width="17" customWidth="1"/>
    <col min="5" max="5" width="51.5703125" customWidth="1"/>
    <col min="6" max="6" width="19.7109375" customWidth="1"/>
    <col min="18" max="18" width="4.7109375" customWidth="1"/>
  </cols>
  <sheetData>
    <row r="1" spans="1:18" x14ac:dyDescent="0.25">
      <c r="A1" s="116"/>
      <c r="B1" s="116"/>
      <c r="C1" s="118"/>
      <c r="D1" s="116"/>
      <c r="E1" s="116"/>
      <c r="F1" s="116"/>
      <c r="G1" s="119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18" x14ac:dyDescent="0.25">
      <c r="A2" s="116"/>
      <c r="B2" s="103"/>
      <c r="C2" s="104"/>
      <c r="D2" s="103"/>
      <c r="E2" s="103"/>
      <c r="F2" s="103"/>
      <c r="G2" s="121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16"/>
    </row>
    <row r="3" spans="1:18" x14ac:dyDescent="0.25">
      <c r="A3" s="116"/>
      <c r="B3" s="103"/>
      <c r="C3" s="104"/>
      <c r="D3" s="103"/>
      <c r="E3" s="103"/>
      <c r="F3" s="103"/>
      <c r="G3" s="121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16"/>
    </row>
    <row r="4" spans="1:18" ht="18" x14ac:dyDescent="0.25">
      <c r="A4" s="116"/>
      <c r="B4" s="103"/>
      <c r="C4" s="185"/>
      <c r="D4" s="186"/>
      <c r="E4" s="191" t="s">
        <v>1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3"/>
      <c r="Q4" s="103"/>
      <c r="R4" s="116"/>
    </row>
    <row r="5" spans="1:18" ht="18" x14ac:dyDescent="0.25">
      <c r="A5" s="116"/>
      <c r="B5" s="103"/>
      <c r="C5" s="187"/>
      <c r="D5" s="188"/>
      <c r="E5" s="212" t="s">
        <v>2</v>
      </c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4"/>
      <c r="Q5" s="103"/>
      <c r="R5" s="116"/>
    </row>
    <row r="6" spans="1:18" x14ac:dyDescent="0.25">
      <c r="A6" s="116"/>
      <c r="B6" s="103"/>
      <c r="C6" s="187"/>
      <c r="D6" s="188"/>
      <c r="E6" s="215" t="s">
        <v>3</v>
      </c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7"/>
      <c r="Q6" s="103"/>
      <c r="R6" s="116"/>
    </row>
    <row r="7" spans="1:18" x14ac:dyDescent="0.25">
      <c r="A7" s="116"/>
      <c r="B7" s="103"/>
      <c r="C7" s="187"/>
      <c r="D7" s="188"/>
      <c r="E7" s="215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7"/>
      <c r="Q7" s="103"/>
      <c r="R7" s="116"/>
    </row>
    <row r="8" spans="1:18" ht="18" x14ac:dyDescent="0.25">
      <c r="A8" s="116"/>
      <c r="B8" s="103"/>
      <c r="C8" s="187"/>
      <c r="D8" s="188"/>
      <c r="E8" s="194" t="s">
        <v>4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6"/>
      <c r="Q8" s="103"/>
      <c r="R8" s="116"/>
    </row>
    <row r="9" spans="1:18" ht="18" x14ac:dyDescent="0.25">
      <c r="A9" s="116"/>
      <c r="B9" s="103"/>
      <c r="C9" s="189"/>
      <c r="D9" s="190"/>
      <c r="E9" s="197" t="s">
        <v>560</v>
      </c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9"/>
      <c r="Q9" s="103"/>
      <c r="R9" s="116"/>
    </row>
    <row r="10" spans="1:18" x14ac:dyDescent="0.25">
      <c r="A10" s="116"/>
      <c r="B10" s="103"/>
      <c r="C10" s="53"/>
      <c r="D10" s="38"/>
      <c r="E10" s="38"/>
      <c r="F10" s="38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103"/>
      <c r="R10" s="116"/>
    </row>
    <row r="11" spans="1:18" ht="20.25" x14ac:dyDescent="0.3">
      <c r="A11" s="116"/>
      <c r="B11" s="103"/>
      <c r="C11" s="220" t="s">
        <v>785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103"/>
      <c r="R11" s="116"/>
    </row>
    <row r="12" spans="1:18" ht="20.25" x14ac:dyDescent="0.3">
      <c r="A12" s="116"/>
      <c r="B12" s="103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03"/>
      <c r="R12" s="116"/>
    </row>
    <row r="13" spans="1:18" ht="38.25" x14ac:dyDescent="0.25">
      <c r="A13" s="117"/>
      <c r="B13" s="105"/>
      <c r="C13" s="115" t="s">
        <v>371</v>
      </c>
      <c r="D13" s="115" t="s">
        <v>549</v>
      </c>
      <c r="E13" s="115" t="s">
        <v>550</v>
      </c>
      <c r="F13" s="115" t="s">
        <v>19</v>
      </c>
      <c r="G13" s="115" t="s">
        <v>74</v>
      </c>
      <c r="H13" s="115" t="s">
        <v>551</v>
      </c>
      <c r="I13" s="114" t="s">
        <v>552</v>
      </c>
      <c r="J13" s="114" t="s">
        <v>553</v>
      </c>
      <c r="K13" s="114" t="s">
        <v>554</v>
      </c>
      <c r="L13" s="114" t="s">
        <v>555</v>
      </c>
      <c r="M13" s="114" t="s">
        <v>556</v>
      </c>
      <c r="N13" s="114" t="s">
        <v>557</v>
      </c>
      <c r="O13" s="114" t="s">
        <v>558</v>
      </c>
      <c r="P13" s="114" t="s">
        <v>559</v>
      </c>
      <c r="Q13" s="105"/>
      <c r="R13" s="117"/>
    </row>
    <row r="14" spans="1:18" x14ac:dyDescent="0.25">
      <c r="A14" s="116"/>
      <c r="B14" s="103"/>
      <c r="C14" s="126" t="s">
        <v>101</v>
      </c>
      <c r="D14" s="127">
        <v>323466000951</v>
      </c>
      <c r="E14" s="126" t="s">
        <v>198</v>
      </c>
      <c r="F14" s="126" t="s">
        <v>23</v>
      </c>
      <c r="G14" s="126" t="s">
        <v>103</v>
      </c>
      <c r="H14" s="128" t="s">
        <v>366</v>
      </c>
      <c r="I14" s="126">
        <v>199</v>
      </c>
      <c r="J14" s="126">
        <v>197</v>
      </c>
      <c r="K14" s="126">
        <v>0.87090000000000001</v>
      </c>
      <c r="L14" s="126">
        <v>0.8417</v>
      </c>
      <c r="M14" s="126">
        <v>0.83440000000000003</v>
      </c>
      <c r="N14" s="126">
        <v>0.85399999999999998</v>
      </c>
      <c r="O14" s="126">
        <v>0.87719999999999998</v>
      </c>
      <c r="P14" s="126">
        <v>0.85229999999999995</v>
      </c>
      <c r="Q14" s="103"/>
      <c r="R14" s="116"/>
    </row>
    <row r="15" spans="1:18" x14ac:dyDescent="0.25">
      <c r="A15" s="116"/>
      <c r="B15" s="103"/>
      <c r="C15" s="113" t="s">
        <v>101</v>
      </c>
      <c r="D15" s="112">
        <v>323466000730</v>
      </c>
      <c r="E15" s="113" t="s">
        <v>199</v>
      </c>
      <c r="F15" s="113" t="s">
        <v>23</v>
      </c>
      <c r="G15" s="113" t="s">
        <v>103</v>
      </c>
      <c r="H15" s="120" t="s">
        <v>366</v>
      </c>
      <c r="I15" s="111">
        <v>96</v>
      </c>
      <c r="J15" s="111">
        <v>96</v>
      </c>
      <c r="K15" s="111">
        <v>0.86560000000000004</v>
      </c>
      <c r="L15" s="111">
        <v>0.83840000000000003</v>
      </c>
      <c r="M15" s="111">
        <v>0.81710000000000005</v>
      </c>
      <c r="N15" s="111">
        <v>0.85929999999999995</v>
      </c>
      <c r="O15" s="111">
        <v>0.86009999999999998</v>
      </c>
      <c r="P15" s="111">
        <v>0.84630000000000005</v>
      </c>
      <c r="Q15" s="103"/>
      <c r="R15" s="116"/>
    </row>
    <row r="16" spans="1:18" x14ac:dyDescent="0.25">
      <c r="A16" s="116"/>
      <c r="B16" s="103"/>
      <c r="C16" s="113" t="s">
        <v>101</v>
      </c>
      <c r="D16" s="112">
        <v>323555007969</v>
      </c>
      <c r="E16" s="113" t="s">
        <v>224</v>
      </c>
      <c r="F16" s="113" t="s">
        <v>30</v>
      </c>
      <c r="G16" s="113" t="s">
        <v>103</v>
      </c>
      <c r="H16" s="120" t="s">
        <v>366</v>
      </c>
      <c r="I16" s="111">
        <v>61</v>
      </c>
      <c r="J16" s="111">
        <v>61</v>
      </c>
      <c r="K16" s="111">
        <v>0.8155</v>
      </c>
      <c r="L16" s="111">
        <v>0.79149999999999998</v>
      </c>
      <c r="M16" s="111">
        <v>0.79120000000000001</v>
      </c>
      <c r="N16" s="111">
        <v>0.83009999999999995</v>
      </c>
      <c r="O16" s="111">
        <v>0.82269999999999999</v>
      </c>
      <c r="P16" s="111">
        <v>0.80830000000000002</v>
      </c>
      <c r="Q16" s="103"/>
      <c r="R16" s="116"/>
    </row>
    <row r="17" spans="1:18" x14ac:dyDescent="0.25">
      <c r="A17" s="116"/>
      <c r="B17" s="103"/>
      <c r="C17" s="126" t="s">
        <v>101</v>
      </c>
      <c r="D17" s="127">
        <v>123466000781</v>
      </c>
      <c r="E17" s="126" t="s">
        <v>561</v>
      </c>
      <c r="F17" s="126" t="s">
        <v>23</v>
      </c>
      <c r="G17" s="126" t="s">
        <v>75</v>
      </c>
      <c r="H17" s="128" t="s">
        <v>366</v>
      </c>
      <c r="I17" s="126">
        <v>136</v>
      </c>
      <c r="J17" s="126">
        <v>136</v>
      </c>
      <c r="K17" s="126">
        <v>0.82740000000000002</v>
      </c>
      <c r="L17" s="126">
        <v>0.80510000000000004</v>
      </c>
      <c r="M17" s="126">
        <v>0.76339999999999997</v>
      </c>
      <c r="N17" s="126">
        <v>0.80230000000000001</v>
      </c>
      <c r="O17" s="126">
        <v>0.78690000000000004</v>
      </c>
      <c r="P17" s="126">
        <v>0.79859999999999998</v>
      </c>
      <c r="Q17" s="103"/>
      <c r="R17" s="116"/>
    </row>
    <row r="18" spans="1:18" x14ac:dyDescent="0.25">
      <c r="A18" s="116"/>
      <c r="B18" s="103"/>
      <c r="C18" s="113" t="s">
        <v>101</v>
      </c>
      <c r="D18" s="112">
        <v>323555000875</v>
      </c>
      <c r="E18" s="113" t="s">
        <v>225</v>
      </c>
      <c r="F18" s="113" t="s">
        <v>30</v>
      </c>
      <c r="G18" s="113" t="s">
        <v>103</v>
      </c>
      <c r="H18" s="120" t="s">
        <v>367</v>
      </c>
      <c r="I18" s="111">
        <v>136</v>
      </c>
      <c r="J18" s="111">
        <v>135</v>
      </c>
      <c r="K18" s="111">
        <v>0.76949999999999996</v>
      </c>
      <c r="L18" s="111">
        <v>0.74390000000000001</v>
      </c>
      <c r="M18" s="111">
        <v>0.73429999999999995</v>
      </c>
      <c r="N18" s="111">
        <v>0.79069999999999996</v>
      </c>
      <c r="O18" s="111">
        <v>0.78510000000000002</v>
      </c>
      <c r="P18" s="111">
        <v>0.76160000000000005</v>
      </c>
      <c r="Q18" s="103"/>
      <c r="R18" s="116"/>
    </row>
    <row r="19" spans="1:18" x14ac:dyDescent="0.25">
      <c r="A19" s="116"/>
      <c r="B19" s="103"/>
      <c r="C19" s="113" t="s">
        <v>101</v>
      </c>
      <c r="D19" s="112">
        <v>223466002509</v>
      </c>
      <c r="E19" s="113" t="s">
        <v>200</v>
      </c>
      <c r="F19" s="113" t="s">
        <v>23</v>
      </c>
      <c r="G19" s="113" t="s">
        <v>103</v>
      </c>
      <c r="H19" s="120" t="s">
        <v>367</v>
      </c>
      <c r="I19" s="111">
        <v>48</v>
      </c>
      <c r="J19" s="111">
        <v>48</v>
      </c>
      <c r="K19" s="111">
        <v>0.76339999999999997</v>
      </c>
      <c r="L19" s="111">
        <v>0.74039999999999995</v>
      </c>
      <c r="M19" s="111">
        <v>0.72719999999999996</v>
      </c>
      <c r="N19" s="111">
        <v>0.76919999999999999</v>
      </c>
      <c r="O19" s="111">
        <v>0.71309999999999996</v>
      </c>
      <c r="P19" s="111">
        <v>0.74719999999999998</v>
      </c>
      <c r="Q19" s="103"/>
      <c r="R19" s="116"/>
    </row>
    <row r="20" spans="1:18" x14ac:dyDescent="0.25">
      <c r="A20" s="116"/>
      <c r="B20" s="103"/>
      <c r="C20" s="113" t="s">
        <v>101</v>
      </c>
      <c r="D20" s="112">
        <v>423466003865</v>
      </c>
      <c r="E20" s="113" t="s">
        <v>201</v>
      </c>
      <c r="F20" s="113" t="s">
        <v>23</v>
      </c>
      <c r="G20" s="113" t="s">
        <v>103</v>
      </c>
      <c r="H20" s="120" t="s">
        <v>367</v>
      </c>
      <c r="I20" s="111">
        <v>88</v>
      </c>
      <c r="J20" s="111">
        <v>88</v>
      </c>
      <c r="K20" s="111">
        <v>0.74280000000000002</v>
      </c>
      <c r="L20" s="111">
        <v>0.72729999999999995</v>
      </c>
      <c r="M20" s="111">
        <v>0.71840000000000004</v>
      </c>
      <c r="N20" s="111">
        <v>0.78220000000000001</v>
      </c>
      <c r="O20" s="111">
        <v>0.72499999999999998</v>
      </c>
      <c r="P20" s="111">
        <v>0.74129999999999996</v>
      </c>
      <c r="Q20" s="103"/>
      <c r="R20" s="116"/>
    </row>
    <row r="21" spans="1:18" x14ac:dyDescent="0.25">
      <c r="A21" s="116"/>
      <c r="B21" s="103"/>
      <c r="C21" s="113" t="s">
        <v>101</v>
      </c>
      <c r="D21" s="112">
        <v>323068002820</v>
      </c>
      <c r="E21" s="113" t="s">
        <v>102</v>
      </c>
      <c r="F21" s="113" t="s">
        <v>34</v>
      </c>
      <c r="G21" s="113" t="s">
        <v>103</v>
      </c>
      <c r="H21" s="120" t="s">
        <v>367</v>
      </c>
      <c r="I21" s="111">
        <v>58</v>
      </c>
      <c r="J21" s="111">
        <v>58</v>
      </c>
      <c r="K21" s="111">
        <v>0.73329999999999995</v>
      </c>
      <c r="L21" s="111">
        <v>0.72540000000000004</v>
      </c>
      <c r="M21" s="111">
        <v>0.70120000000000005</v>
      </c>
      <c r="N21" s="111">
        <v>0.75609999999999999</v>
      </c>
      <c r="O21" s="111">
        <v>0.76070000000000004</v>
      </c>
      <c r="P21" s="111">
        <v>0.73140000000000005</v>
      </c>
      <c r="Q21" s="103"/>
      <c r="R21" s="116"/>
    </row>
    <row r="22" spans="1:18" x14ac:dyDescent="0.25">
      <c r="A22" s="116"/>
      <c r="B22" s="103"/>
      <c r="C22" s="113" t="s">
        <v>101</v>
      </c>
      <c r="D22" s="112">
        <v>223466003092</v>
      </c>
      <c r="E22" s="113" t="s">
        <v>565</v>
      </c>
      <c r="F22" s="113" t="s">
        <v>23</v>
      </c>
      <c r="G22" s="113" t="s">
        <v>75</v>
      </c>
      <c r="H22" s="120" t="s">
        <v>367</v>
      </c>
      <c r="I22" s="111">
        <v>138</v>
      </c>
      <c r="J22" s="111">
        <v>138</v>
      </c>
      <c r="K22" s="111">
        <v>0.77549999999999997</v>
      </c>
      <c r="L22" s="111">
        <v>0.76149999999999995</v>
      </c>
      <c r="M22" s="111">
        <v>0.66069999999999995</v>
      </c>
      <c r="N22" s="111">
        <v>0.70909999999999995</v>
      </c>
      <c r="O22" s="111">
        <v>0.73160000000000003</v>
      </c>
      <c r="P22" s="111">
        <v>0.72709999999999997</v>
      </c>
      <c r="Q22" s="103"/>
      <c r="R22" s="116"/>
    </row>
    <row r="23" spans="1:18" x14ac:dyDescent="0.25">
      <c r="A23" s="116"/>
      <c r="B23" s="103"/>
      <c r="C23" s="113" t="s">
        <v>101</v>
      </c>
      <c r="D23" s="112">
        <v>323580000278</v>
      </c>
      <c r="E23" s="113" t="s">
        <v>265</v>
      </c>
      <c r="F23" s="113" t="s">
        <v>36</v>
      </c>
      <c r="G23" s="113" t="s">
        <v>103</v>
      </c>
      <c r="H23" s="120" t="s">
        <v>368</v>
      </c>
      <c r="I23" s="111">
        <v>57</v>
      </c>
      <c r="J23" s="111">
        <v>57</v>
      </c>
      <c r="K23" s="111">
        <v>0.71199999999999997</v>
      </c>
      <c r="L23" s="111">
        <v>0.69240000000000002</v>
      </c>
      <c r="M23" s="111">
        <v>0.69520000000000004</v>
      </c>
      <c r="N23" s="111">
        <v>0.74729999999999996</v>
      </c>
      <c r="O23" s="111">
        <v>0.7036</v>
      </c>
      <c r="P23" s="111">
        <v>0.71109999999999995</v>
      </c>
      <c r="Q23" s="103"/>
      <c r="R23" s="116"/>
    </row>
    <row r="24" spans="1:18" x14ac:dyDescent="0.25">
      <c r="A24" s="116"/>
      <c r="B24" s="103"/>
      <c r="C24" s="113" t="s">
        <v>101</v>
      </c>
      <c r="D24" s="112">
        <v>223570001093</v>
      </c>
      <c r="E24" s="113" t="s">
        <v>572</v>
      </c>
      <c r="F24" s="113" t="s">
        <v>31</v>
      </c>
      <c r="G24" s="113" t="s">
        <v>75</v>
      </c>
      <c r="H24" s="120" t="s">
        <v>368</v>
      </c>
      <c r="I24" s="111">
        <v>50</v>
      </c>
      <c r="J24" s="111">
        <v>49</v>
      </c>
      <c r="K24" s="111">
        <v>0.72030000000000005</v>
      </c>
      <c r="L24" s="111">
        <v>0.72860000000000003</v>
      </c>
      <c r="M24" s="111">
        <v>0.67500000000000004</v>
      </c>
      <c r="N24" s="111">
        <v>0.69440000000000002</v>
      </c>
      <c r="O24" s="111">
        <v>0.68400000000000005</v>
      </c>
      <c r="P24" s="111">
        <v>0.70299999999999996</v>
      </c>
      <c r="Q24" s="103"/>
      <c r="R24" s="116"/>
    </row>
    <row r="25" spans="1:18" x14ac:dyDescent="0.25">
      <c r="A25" s="116"/>
      <c r="B25" s="103"/>
      <c r="C25" s="113" t="s">
        <v>101</v>
      </c>
      <c r="D25" s="112">
        <v>123466001311</v>
      </c>
      <c r="E25" s="113" t="s">
        <v>575</v>
      </c>
      <c r="F25" s="113" t="s">
        <v>23</v>
      </c>
      <c r="G25" s="113" t="s">
        <v>75</v>
      </c>
      <c r="H25" s="120" t="s">
        <v>368</v>
      </c>
      <c r="I25" s="111">
        <v>121</v>
      </c>
      <c r="J25" s="111">
        <v>121</v>
      </c>
      <c r="K25" s="111">
        <v>0.70350000000000001</v>
      </c>
      <c r="L25" s="111">
        <v>0.68720000000000003</v>
      </c>
      <c r="M25" s="111">
        <v>0.6774</v>
      </c>
      <c r="N25" s="111">
        <v>0.73329999999999995</v>
      </c>
      <c r="O25" s="111">
        <v>0.65359999999999996</v>
      </c>
      <c r="P25" s="111">
        <v>0.69679999999999997</v>
      </c>
      <c r="Q25" s="103"/>
      <c r="R25" s="116"/>
    </row>
    <row r="26" spans="1:18" x14ac:dyDescent="0.25">
      <c r="A26" s="116"/>
      <c r="B26" s="103"/>
      <c r="C26" s="113" t="s">
        <v>101</v>
      </c>
      <c r="D26" s="112">
        <v>323580006675</v>
      </c>
      <c r="E26" s="113" t="s">
        <v>264</v>
      </c>
      <c r="F26" s="113" t="s">
        <v>36</v>
      </c>
      <c r="G26" s="113" t="s">
        <v>103</v>
      </c>
      <c r="H26" s="120" t="s">
        <v>368</v>
      </c>
      <c r="I26" s="111">
        <v>48</v>
      </c>
      <c r="J26" s="111">
        <v>47</v>
      </c>
      <c r="K26" s="111">
        <v>0.68689999999999996</v>
      </c>
      <c r="L26" s="111">
        <v>0.66879999999999995</v>
      </c>
      <c r="M26" s="111">
        <v>0.63870000000000005</v>
      </c>
      <c r="N26" s="111">
        <v>0.73240000000000005</v>
      </c>
      <c r="O26" s="111">
        <v>0.71120000000000005</v>
      </c>
      <c r="P26" s="111">
        <v>0.68400000000000005</v>
      </c>
      <c r="Q26" s="103"/>
      <c r="R26" s="116"/>
    </row>
    <row r="27" spans="1:18" x14ac:dyDescent="0.25">
      <c r="A27" s="116"/>
      <c r="B27" s="103"/>
      <c r="C27" s="113" t="s">
        <v>101</v>
      </c>
      <c r="D27" s="112">
        <v>123570000416</v>
      </c>
      <c r="E27" s="113" t="s">
        <v>240</v>
      </c>
      <c r="F27" s="113" t="s">
        <v>31</v>
      </c>
      <c r="G27" s="113" t="s">
        <v>75</v>
      </c>
      <c r="H27" s="120" t="s">
        <v>368</v>
      </c>
      <c r="I27" s="111">
        <v>341</v>
      </c>
      <c r="J27" s="111">
        <v>338</v>
      </c>
      <c r="K27" s="111">
        <v>0.70750000000000002</v>
      </c>
      <c r="L27" s="111">
        <v>0.67510000000000003</v>
      </c>
      <c r="M27" s="111">
        <v>0.63919999999999999</v>
      </c>
      <c r="N27" s="111">
        <v>0.70469999999999999</v>
      </c>
      <c r="O27" s="111">
        <v>0.64449999999999996</v>
      </c>
      <c r="P27" s="111">
        <v>0.67879999999999996</v>
      </c>
      <c r="Q27" s="103"/>
      <c r="R27" s="116"/>
    </row>
    <row r="28" spans="1:18" x14ac:dyDescent="0.25">
      <c r="A28" s="116"/>
      <c r="B28" s="103"/>
      <c r="C28" s="113" t="s">
        <v>101</v>
      </c>
      <c r="D28" s="112">
        <v>123466000021</v>
      </c>
      <c r="E28" s="113" t="s">
        <v>581</v>
      </c>
      <c r="F28" s="113" t="s">
        <v>23</v>
      </c>
      <c r="G28" s="113" t="s">
        <v>75</v>
      </c>
      <c r="H28" s="120" t="s">
        <v>368</v>
      </c>
      <c r="I28" s="111">
        <v>470</v>
      </c>
      <c r="J28" s="111">
        <v>465</v>
      </c>
      <c r="K28" s="111">
        <v>0.68230000000000002</v>
      </c>
      <c r="L28" s="111">
        <v>0.66920000000000002</v>
      </c>
      <c r="M28" s="111">
        <v>0.64590000000000003</v>
      </c>
      <c r="N28" s="111">
        <v>0.72299999999999998</v>
      </c>
      <c r="O28" s="111">
        <v>0.64229999999999998</v>
      </c>
      <c r="P28" s="111">
        <v>0.67720000000000002</v>
      </c>
      <c r="Q28" s="103"/>
      <c r="R28" s="116"/>
    </row>
    <row r="29" spans="1:18" x14ac:dyDescent="0.25">
      <c r="A29" s="116"/>
      <c r="B29" s="103"/>
      <c r="C29" s="113" t="s">
        <v>101</v>
      </c>
      <c r="D29" s="112">
        <v>123555000167</v>
      </c>
      <c r="E29" s="113" t="s">
        <v>582</v>
      </c>
      <c r="F29" s="113" t="s">
        <v>30</v>
      </c>
      <c r="G29" s="113" t="s">
        <v>75</v>
      </c>
      <c r="H29" s="120" t="s">
        <v>368</v>
      </c>
      <c r="I29" s="111">
        <v>446</v>
      </c>
      <c r="J29" s="111">
        <v>442</v>
      </c>
      <c r="K29" s="111">
        <v>0.67049999999999998</v>
      </c>
      <c r="L29" s="111">
        <v>0.66559999999999997</v>
      </c>
      <c r="M29" s="111">
        <v>0.65059999999999996</v>
      </c>
      <c r="N29" s="111">
        <v>0.71460000000000001</v>
      </c>
      <c r="O29" s="111">
        <v>0.66790000000000005</v>
      </c>
      <c r="P29" s="111">
        <v>0.67469999999999997</v>
      </c>
      <c r="Q29" s="103"/>
      <c r="R29" s="116"/>
    </row>
    <row r="30" spans="1:18" x14ac:dyDescent="0.25">
      <c r="A30" s="116"/>
      <c r="B30" s="103"/>
      <c r="C30" s="113" t="s">
        <v>101</v>
      </c>
      <c r="D30" s="112">
        <v>123555000477</v>
      </c>
      <c r="E30" s="113" t="s">
        <v>590</v>
      </c>
      <c r="F30" s="113" t="s">
        <v>30</v>
      </c>
      <c r="G30" s="113" t="s">
        <v>75</v>
      </c>
      <c r="H30" s="120" t="s">
        <v>369</v>
      </c>
      <c r="I30" s="111">
        <v>518</v>
      </c>
      <c r="J30" s="111">
        <v>513</v>
      </c>
      <c r="K30" s="111">
        <v>0.67010000000000003</v>
      </c>
      <c r="L30" s="111">
        <v>0.66339999999999999</v>
      </c>
      <c r="M30" s="111">
        <v>0.62080000000000002</v>
      </c>
      <c r="N30" s="111">
        <v>0.69869999999999999</v>
      </c>
      <c r="O30" s="111">
        <v>0.65500000000000003</v>
      </c>
      <c r="P30" s="111">
        <v>0.66259999999999997</v>
      </c>
      <c r="Q30" s="103"/>
      <c r="R30" s="116"/>
    </row>
    <row r="31" spans="1:18" x14ac:dyDescent="0.25">
      <c r="A31" s="116"/>
      <c r="B31" s="103"/>
      <c r="C31" s="113" t="s">
        <v>101</v>
      </c>
      <c r="D31" s="112">
        <v>123580000210</v>
      </c>
      <c r="E31" s="113" t="s">
        <v>88</v>
      </c>
      <c r="F31" s="113" t="s">
        <v>36</v>
      </c>
      <c r="G31" s="113" t="s">
        <v>75</v>
      </c>
      <c r="H31" s="120" t="s">
        <v>369</v>
      </c>
      <c r="I31" s="111">
        <v>300</v>
      </c>
      <c r="J31" s="111">
        <v>297</v>
      </c>
      <c r="K31" s="111">
        <v>0.68010000000000004</v>
      </c>
      <c r="L31" s="111">
        <v>0.64319999999999999</v>
      </c>
      <c r="M31" s="111">
        <v>0.63200000000000001</v>
      </c>
      <c r="N31" s="111">
        <v>0.69879999999999998</v>
      </c>
      <c r="O31" s="111">
        <v>0.61219999999999997</v>
      </c>
      <c r="P31" s="111">
        <v>0.65959999999999996</v>
      </c>
      <c r="Q31" s="103"/>
      <c r="R31" s="116"/>
    </row>
    <row r="32" spans="1:18" x14ac:dyDescent="0.25">
      <c r="A32" s="116"/>
      <c r="B32" s="103"/>
      <c r="C32" s="113" t="s">
        <v>101</v>
      </c>
      <c r="D32" s="112">
        <v>223570000364</v>
      </c>
      <c r="E32" s="113" t="s">
        <v>600</v>
      </c>
      <c r="F32" s="113" t="s">
        <v>31</v>
      </c>
      <c r="G32" s="113" t="s">
        <v>75</v>
      </c>
      <c r="H32" s="120" t="s">
        <v>369</v>
      </c>
      <c r="I32" s="111">
        <v>37</v>
      </c>
      <c r="J32" s="111">
        <v>36</v>
      </c>
      <c r="K32" s="111">
        <v>0.68530000000000002</v>
      </c>
      <c r="L32" s="111">
        <v>0.67110000000000003</v>
      </c>
      <c r="M32" s="111">
        <v>0.5877</v>
      </c>
      <c r="N32" s="111">
        <v>0.67859999999999998</v>
      </c>
      <c r="O32" s="111">
        <v>0.62539999999999996</v>
      </c>
      <c r="P32" s="111">
        <v>0.65339999999999998</v>
      </c>
      <c r="Q32" s="103"/>
      <c r="R32" s="116"/>
    </row>
    <row r="33" spans="1:18" x14ac:dyDescent="0.25">
      <c r="A33" s="116"/>
      <c r="B33" s="103"/>
      <c r="C33" s="113" t="s">
        <v>101</v>
      </c>
      <c r="D33" s="112">
        <v>223570000186</v>
      </c>
      <c r="E33" s="113" t="s">
        <v>603</v>
      </c>
      <c r="F33" s="113" t="s">
        <v>31</v>
      </c>
      <c r="G33" s="113" t="s">
        <v>75</v>
      </c>
      <c r="H33" s="120" t="s">
        <v>369</v>
      </c>
      <c r="I33" s="111">
        <v>13</v>
      </c>
      <c r="J33" s="111">
        <v>13</v>
      </c>
      <c r="K33" s="111">
        <v>0.63139999999999996</v>
      </c>
      <c r="L33" s="111">
        <v>0.65990000000000004</v>
      </c>
      <c r="M33" s="111">
        <v>0.66379999999999995</v>
      </c>
      <c r="N33" s="111">
        <v>0.65649999999999997</v>
      </c>
      <c r="O33" s="111">
        <v>0.60840000000000005</v>
      </c>
      <c r="P33" s="111">
        <v>0.64949999999999997</v>
      </c>
      <c r="Q33" s="103"/>
      <c r="R33" s="116"/>
    </row>
    <row r="34" spans="1:18" x14ac:dyDescent="0.25">
      <c r="A34" s="116"/>
      <c r="B34" s="103"/>
      <c r="C34" s="113" t="s">
        <v>101</v>
      </c>
      <c r="D34" s="112">
        <v>223068000326</v>
      </c>
      <c r="E34" s="113" t="s">
        <v>536</v>
      </c>
      <c r="F34" s="113" t="s">
        <v>29</v>
      </c>
      <c r="G34" s="113" t="s">
        <v>75</v>
      </c>
      <c r="H34" s="120" t="s">
        <v>369</v>
      </c>
      <c r="I34" s="111">
        <v>144</v>
      </c>
      <c r="J34" s="111">
        <v>143</v>
      </c>
      <c r="K34" s="111">
        <v>0.64480000000000004</v>
      </c>
      <c r="L34" s="111">
        <v>0.65969999999999995</v>
      </c>
      <c r="M34" s="111">
        <v>0.60819999999999996</v>
      </c>
      <c r="N34" s="111">
        <v>0.68500000000000005</v>
      </c>
      <c r="O34" s="111">
        <v>0.62760000000000005</v>
      </c>
      <c r="P34" s="111">
        <v>0.64780000000000004</v>
      </c>
      <c r="Q34" s="103"/>
      <c r="R34" s="116"/>
    </row>
    <row r="35" spans="1:18" x14ac:dyDescent="0.25">
      <c r="A35" s="116"/>
      <c r="B35" s="103"/>
      <c r="C35" s="113" t="s">
        <v>101</v>
      </c>
      <c r="D35" s="112">
        <v>223068001578</v>
      </c>
      <c r="E35" s="113" t="s">
        <v>606</v>
      </c>
      <c r="F35" s="113" t="s">
        <v>29</v>
      </c>
      <c r="G35" s="113" t="s">
        <v>75</v>
      </c>
      <c r="H35" s="120" t="s">
        <v>369</v>
      </c>
      <c r="I35" s="111">
        <v>177</v>
      </c>
      <c r="J35" s="111">
        <v>176</v>
      </c>
      <c r="K35" s="111">
        <v>0.66790000000000005</v>
      </c>
      <c r="L35" s="111">
        <v>0.64470000000000005</v>
      </c>
      <c r="M35" s="111">
        <v>0.61</v>
      </c>
      <c r="N35" s="111">
        <v>0.67910000000000004</v>
      </c>
      <c r="O35" s="111">
        <v>0.60199999999999998</v>
      </c>
      <c r="P35" s="111">
        <v>0.64670000000000005</v>
      </c>
      <c r="Q35" s="103"/>
      <c r="R35" s="116"/>
    </row>
    <row r="36" spans="1:18" x14ac:dyDescent="0.25">
      <c r="A36" s="116"/>
      <c r="B36" s="103"/>
      <c r="C36" s="113" t="s">
        <v>101</v>
      </c>
      <c r="D36" s="112">
        <v>223068000113</v>
      </c>
      <c r="E36" s="113" t="s">
        <v>609</v>
      </c>
      <c r="F36" s="113" t="s">
        <v>29</v>
      </c>
      <c r="G36" s="113" t="s">
        <v>75</v>
      </c>
      <c r="H36" s="120" t="s">
        <v>369</v>
      </c>
      <c r="I36" s="111">
        <v>150</v>
      </c>
      <c r="J36" s="111">
        <v>147</v>
      </c>
      <c r="K36" s="111">
        <v>0.66439999999999999</v>
      </c>
      <c r="L36" s="111">
        <v>0.64690000000000003</v>
      </c>
      <c r="M36" s="111">
        <v>0.60529999999999995</v>
      </c>
      <c r="N36" s="111">
        <v>0.67379999999999995</v>
      </c>
      <c r="O36" s="111">
        <v>0.61850000000000005</v>
      </c>
      <c r="P36" s="111">
        <v>0.64539999999999997</v>
      </c>
      <c r="Q36" s="103"/>
      <c r="R36" s="116"/>
    </row>
    <row r="37" spans="1:18" x14ac:dyDescent="0.25">
      <c r="A37" s="116"/>
      <c r="B37" s="103"/>
      <c r="C37" s="113" t="s">
        <v>101</v>
      </c>
      <c r="D37" s="112">
        <v>223555000021</v>
      </c>
      <c r="E37" s="113" t="s">
        <v>612</v>
      </c>
      <c r="F37" s="113" t="s">
        <v>30</v>
      </c>
      <c r="G37" s="113" t="s">
        <v>75</v>
      </c>
      <c r="H37" s="120" t="s">
        <v>369</v>
      </c>
      <c r="I37" s="111">
        <v>89</v>
      </c>
      <c r="J37" s="111">
        <v>89</v>
      </c>
      <c r="K37" s="111">
        <v>0.67200000000000004</v>
      </c>
      <c r="L37" s="111">
        <v>0.65500000000000003</v>
      </c>
      <c r="M37" s="111">
        <v>0.57620000000000005</v>
      </c>
      <c r="N37" s="111">
        <v>0.68869999999999998</v>
      </c>
      <c r="O37" s="111">
        <v>0.60750000000000004</v>
      </c>
      <c r="P37" s="111">
        <v>0.64490000000000003</v>
      </c>
      <c r="Q37" s="103"/>
      <c r="R37" s="116"/>
    </row>
    <row r="38" spans="1:18" x14ac:dyDescent="0.25">
      <c r="A38" s="116"/>
      <c r="B38" s="103"/>
      <c r="C38" s="113" t="s">
        <v>101</v>
      </c>
      <c r="D38" s="112">
        <v>123570000521</v>
      </c>
      <c r="E38" s="113" t="s">
        <v>613</v>
      </c>
      <c r="F38" s="113" t="s">
        <v>31</v>
      </c>
      <c r="G38" s="113" t="s">
        <v>75</v>
      </c>
      <c r="H38" s="120" t="s">
        <v>369</v>
      </c>
      <c r="I38" s="111">
        <v>163</v>
      </c>
      <c r="J38" s="111">
        <v>161</v>
      </c>
      <c r="K38" s="111">
        <v>0.65549999999999997</v>
      </c>
      <c r="L38" s="111">
        <v>0.64380000000000004</v>
      </c>
      <c r="M38" s="111">
        <v>0.60429999999999995</v>
      </c>
      <c r="N38" s="111">
        <v>0.67610000000000003</v>
      </c>
      <c r="O38" s="111">
        <v>0.64470000000000005</v>
      </c>
      <c r="P38" s="111">
        <v>0.64490000000000003</v>
      </c>
      <c r="Q38" s="103"/>
      <c r="R38" s="116"/>
    </row>
    <row r="39" spans="1:18" x14ac:dyDescent="0.25">
      <c r="A39" s="116"/>
      <c r="B39" s="103"/>
      <c r="C39" s="113" t="s">
        <v>101</v>
      </c>
      <c r="D39" s="112">
        <v>123466000056</v>
      </c>
      <c r="E39" s="113" t="s">
        <v>615</v>
      </c>
      <c r="F39" s="113" t="s">
        <v>23</v>
      </c>
      <c r="G39" s="113" t="s">
        <v>75</v>
      </c>
      <c r="H39" s="120" t="s">
        <v>369</v>
      </c>
      <c r="I39" s="111">
        <v>90</v>
      </c>
      <c r="J39" s="111">
        <v>90</v>
      </c>
      <c r="K39" s="111">
        <v>0.66180000000000005</v>
      </c>
      <c r="L39" s="111">
        <v>0.63429999999999997</v>
      </c>
      <c r="M39" s="111">
        <v>0.6109</v>
      </c>
      <c r="N39" s="111">
        <v>0.68020000000000003</v>
      </c>
      <c r="O39" s="111">
        <v>0.61670000000000003</v>
      </c>
      <c r="P39" s="111">
        <v>0.64449999999999996</v>
      </c>
      <c r="Q39" s="103"/>
      <c r="R39" s="116"/>
    </row>
    <row r="40" spans="1:18" x14ac:dyDescent="0.25">
      <c r="A40" s="116"/>
      <c r="B40" s="103"/>
      <c r="C40" s="113" t="s">
        <v>101</v>
      </c>
      <c r="D40" s="112">
        <v>123068000011</v>
      </c>
      <c r="E40" s="113" t="s">
        <v>567</v>
      </c>
      <c r="F40" s="113" t="s">
        <v>34</v>
      </c>
      <c r="G40" s="113" t="s">
        <v>75</v>
      </c>
      <c r="H40" s="120" t="s">
        <v>369</v>
      </c>
      <c r="I40" s="111">
        <v>265</v>
      </c>
      <c r="J40" s="111">
        <v>264</v>
      </c>
      <c r="K40" s="111">
        <v>0.65700000000000003</v>
      </c>
      <c r="L40" s="111">
        <v>0.63529999999999998</v>
      </c>
      <c r="M40" s="111">
        <v>0.61040000000000005</v>
      </c>
      <c r="N40" s="111">
        <v>0.68120000000000003</v>
      </c>
      <c r="O40" s="111">
        <v>0.62560000000000004</v>
      </c>
      <c r="P40" s="111">
        <v>0.64439999999999997</v>
      </c>
      <c r="Q40" s="103"/>
      <c r="R40" s="116"/>
    </row>
    <row r="41" spans="1:18" x14ac:dyDescent="0.25">
      <c r="A41" s="116"/>
      <c r="B41" s="103"/>
      <c r="C41" s="113" t="s">
        <v>101</v>
      </c>
      <c r="D41" s="112">
        <v>123466002601</v>
      </c>
      <c r="E41" s="113" t="s">
        <v>622</v>
      </c>
      <c r="F41" s="113" t="s">
        <v>23</v>
      </c>
      <c r="G41" s="113" t="s">
        <v>75</v>
      </c>
      <c r="H41" s="120" t="s">
        <v>369</v>
      </c>
      <c r="I41" s="111">
        <v>582</v>
      </c>
      <c r="J41" s="111">
        <v>578</v>
      </c>
      <c r="K41" s="111">
        <v>0.64539999999999997</v>
      </c>
      <c r="L41" s="111">
        <v>0.62190000000000001</v>
      </c>
      <c r="M41" s="111">
        <v>0.59889999999999999</v>
      </c>
      <c r="N41" s="111">
        <v>0.69089999999999996</v>
      </c>
      <c r="O41" s="111">
        <v>0.62929999999999997</v>
      </c>
      <c r="P41" s="111">
        <v>0.63849999999999996</v>
      </c>
      <c r="Q41" s="103"/>
      <c r="R41" s="116"/>
    </row>
    <row r="42" spans="1:18" x14ac:dyDescent="0.25">
      <c r="A42" s="116"/>
      <c r="B42" s="103"/>
      <c r="C42" s="113" t="s">
        <v>101</v>
      </c>
      <c r="D42" s="112">
        <v>223466000891</v>
      </c>
      <c r="E42" s="113" t="s">
        <v>623</v>
      </c>
      <c r="F42" s="113" t="s">
        <v>23</v>
      </c>
      <c r="G42" s="113" t="s">
        <v>75</v>
      </c>
      <c r="H42" s="120" t="s">
        <v>369</v>
      </c>
      <c r="I42" s="111">
        <v>31</v>
      </c>
      <c r="J42" s="111">
        <v>29</v>
      </c>
      <c r="K42" s="111">
        <v>0.65449999999999997</v>
      </c>
      <c r="L42" s="111">
        <v>0.63649999999999995</v>
      </c>
      <c r="M42" s="111">
        <v>0.60519999999999996</v>
      </c>
      <c r="N42" s="111">
        <v>0.65469999999999995</v>
      </c>
      <c r="O42" s="111">
        <v>0.6462</v>
      </c>
      <c r="P42" s="111">
        <v>0.63839999999999997</v>
      </c>
      <c r="Q42" s="103"/>
      <c r="R42" s="116"/>
    </row>
    <row r="43" spans="1:18" x14ac:dyDescent="0.25">
      <c r="A43" s="116"/>
      <c r="B43" s="103"/>
      <c r="C43" s="113" t="s">
        <v>101</v>
      </c>
      <c r="D43" s="112">
        <v>223466002479</v>
      </c>
      <c r="E43" s="113" t="s">
        <v>631</v>
      </c>
      <c r="F43" s="113" t="s">
        <v>23</v>
      </c>
      <c r="G43" s="113" t="s">
        <v>75</v>
      </c>
      <c r="H43" s="120" t="s">
        <v>369</v>
      </c>
      <c r="I43" s="111">
        <v>372</v>
      </c>
      <c r="J43" s="111">
        <v>368</v>
      </c>
      <c r="K43" s="111">
        <v>0.6542</v>
      </c>
      <c r="L43" s="111">
        <v>0.62609999999999999</v>
      </c>
      <c r="M43" s="111">
        <v>0.59419999999999995</v>
      </c>
      <c r="N43" s="111">
        <v>0.66600000000000004</v>
      </c>
      <c r="O43" s="111">
        <v>0.60199999999999998</v>
      </c>
      <c r="P43" s="111">
        <v>0.63260000000000005</v>
      </c>
      <c r="Q43" s="103"/>
      <c r="R43" s="116"/>
    </row>
    <row r="44" spans="1:18" x14ac:dyDescent="0.25">
      <c r="A44" s="116"/>
      <c r="B44" s="103"/>
      <c r="C44" s="113" t="s">
        <v>101</v>
      </c>
      <c r="D44" s="112">
        <v>223570000241</v>
      </c>
      <c r="E44" s="113" t="s">
        <v>632</v>
      </c>
      <c r="F44" s="113" t="s">
        <v>31</v>
      </c>
      <c r="G44" s="113" t="s">
        <v>75</v>
      </c>
      <c r="H44" s="120" t="s">
        <v>369</v>
      </c>
      <c r="I44" s="111">
        <v>114</v>
      </c>
      <c r="J44" s="111">
        <v>114</v>
      </c>
      <c r="K44" s="111">
        <v>0.63619999999999999</v>
      </c>
      <c r="L44" s="111">
        <v>0.64119999999999999</v>
      </c>
      <c r="M44" s="111">
        <v>0.59819999999999995</v>
      </c>
      <c r="N44" s="111">
        <v>0.66739999999999999</v>
      </c>
      <c r="O44" s="111">
        <v>0.59260000000000002</v>
      </c>
      <c r="P44" s="111">
        <v>0.63239999999999996</v>
      </c>
      <c r="Q44" s="103"/>
      <c r="R44" s="116"/>
    </row>
    <row r="45" spans="1:18" x14ac:dyDescent="0.25">
      <c r="A45" s="116"/>
      <c r="B45" s="103"/>
      <c r="C45" s="113" t="s">
        <v>101</v>
      </c>
      <c r="D45" s="112">
        <v>123079000111</v>
      </c>
      <c r="E45" s="113" t="s">
        <v>633</v>
      </c>
      <c r="F45" s="113" t="s">
        <v>42</v>
      </c>
      <c r="G45" s="113" t="s">
        <v>75</v>
      </c>
      <c r="H45" s="120" t="s">
        <v>369</v>
      </c>
      <c r="I45" s="111">
        <v>250</v>
      </c>
      <c r="J45" s="111">
        <v>245</v>
      </c>
      <c r="K45" s="111">
        <v>0.65480000000000005</v>
      </c>
      <c r="L45" s="111">
        <v>0.62939999999999996</v>
      </c>
      <c r="M45" s="111">
        <v>0.58240000000000003</v>
      </c>
      <c r="N45" s="111">
        <v>0.66290000000000004</v>
      </c>
      <c r="O45" s="111">
        <v>0.62929999999999997</v>
      </c>
      <c r="P45" s="111">
        <v>0.6321</v>
      </c>
      <c r="Q45" s="103"/>
      <c r="R45" s="116"/>
    </row>
    <row r="46" spans="1:18" x14ac:dyDescent="0.25">
      <c r="A46" s="116"/>
      <c r="B46" s="103"/>
      <c r="C46" s="113" t="s">
        <v>101</v>
      </c>
      <c r="D46" s="112">
        <v>123068000313</v>
      </c>
      <c r="E46" s="113" t="s">
        <v>562</v>
      </c>
      <c r="F46" s="113" t="s">
        <v>34</v>
      </c>
      <c r="G46" s="113" t="s">
        <v>75</v>
      </c>
      <c r="H46" s="120" t="s">
        <v>369</v>
      </c>
      <c r="I46" s="111">
        <v>92</v>
      </c>
      <c r="J46" s="111">
        <v>92</v>
      </c>
      <c r="K46" s="111">
        <v>0.65359999999999996</v>
      </c>
      <c r="L46" s="111">
        <v>0.63080000000000003</v>
      </c>
      <c r="M46" s="111">
        <v>0.58540000000000003</v>
      </c>
      <c r="N46" s="111">
        <v>0.67479999999999996</v>
      </c>
      <c r="O46" s="111">
        <v>0.57250000000000001</v>
      </c>
      <c r="P46" s="111">
        <v>0.63129999999999997</v>
      </c>
      <c r="Q46" s="103"/>
      <c r="R46" s="116"/>
    </row>
    <row r="47" spans="1:18" x14ac:dyDescent="0.25">
      <c r="A47" s="116"/>
      <c r="B47" s="103"/>
      <c r="C47" s="113" t="s">
        <v>101</v>
      </c>
      <c r="D47" s="112">
        <v>123068000232</v>
      </c>
      <c r="E47" s="113" t="s">
        <v>635</v>
      </c>
      <c r="F47" s="113" t="s">
        <v>34</v>
      </c>
      <c r="G47" s="113" t="s">
        <v>75</v>
      </c>
      <c r="H47" s="120" t="s">
        <v>369</v>
      </c>
      <c r="I47" s="111">
        <v>275</v>
      </c>
      <c r="J47" s="111">
        <v>275</v>
      </c>
      <c r="K47" s="111">
        <v>0.63229999999999997</v>
      </c>
      <c r="L47" s="111">
        <v>0.62770000000000004</v>
      </c>
      <c r="M47" s="111">
        <v>0.57499999999999996</v>
      </c>
      <c r="N47" s="111">
        <v>0.69059999999999999</v>
      </c>
      <c r="O47" s="111">
        <v>0.61280000000000001</v>
      </c>
      <c r="P47" s="111">
        <v>0.63</v>
      </c>
      <c r="Q47" s="103"/>
      <c r="R47" s="116"/>
    </row>
    <row r="48" spans="1:18" x14ac:dyDescent="0.25">
      <c r="A48" s="116"/>
      <c r="B48" s="103"/>
      <c r="C48" s="113" t="s">
        <v>101</v>
      </c>
      <c r="D48" s="112">
        <v>123466000382</v>
      </c>
      <c r="E48" s="113" t="s">
        <v>638</v>
      </c>
      <c r="F48" s="113" t="s">
        <v>23</v>
      </c>
      <c r="G48" s="113" t="s">
        <v>75</v>
      </c>
      <c r="H48" s="120" t="s">
        <v>369</v>
      </c>
      <c r="I48" s="111">
        <v>305</v>
      </c>
      <c r="J48" s="111">
        <v>303</v>
      </c>
      <c r="K48" s="111">
        <v>0.62970000000000004</v>
      </c>
      <c r="L48" s="111">
        <v>0.62570000000000003</v>
      </c>
      <c r="M48" s="111">
        <v>0.59570000000000001</v>
      </c>
      <c r="N48" s="111">
        <v>0.66569999999999996</v>
      </c>
      <c r="O48" s="111">
        <v>0.61519999999999997</v>
      </c>
      <c r="P48" s="111">
        <v>0.62809999999999999</v>
      </c>
      <c r="Q48" s="103"/>
      <c r="R48" s="116"/>
    </row>
    <row r="49" spans="1:18" x14ac:dyDescent="0.25">
      <c r="A49" s="116"/>
      <c r="B49" s="103"/>
      <c r="C49" s="113" t="s">
        <v>101</v>
      </c>
      <c r="D49" s="112">
        <v>223466000671</v>
      </c>
      <c r="E49" s="113" t="s">
        <v>537</v>
      </c>
      <c r="F49" s="113" t="s">
        <v>29</v>
      </c>
      <c r="G49" s="113" t="s">
        <v>75</v>
      </c>
      <c r="H49" s="120" t="s">
        <v>369</v>
      </c>
      <c r="I49" s="111">
        <v>33</v>
      </c>
      <c r="J49" s="111">
        <v>33</v>
      </c>
      <c r="K49" s="111">
        <v>0.65229999999999999</v>
      </c>
      <c r="L49" s="111">
        <v>0.64200000000000002</v>
      </c>
      <c r="M49" s="111">
        <v>0.57699999999999996</v>
      </c>
      <c r="N49" s="111">
        <v>0.64990000000000003</v>
      </c>
      <c r="O49" s="111">
        <v>0.58460000000000001</v>
      </c>
      <c r="P49" s="111">
        <v>0.62680000000000002</v>
      </c>
      <c r="Q49" s="103"/>
      <c r="R49" s="116"/>
    </row>
    <row r="50" spans="1:18" x14ac:dyDescent="0.25">
      <c r="A50" s="116"/>
      <c r="B50" s="103"/>
      <c r="C50" s="113" t="s">
        <v>101</v>
      </c>
      <c r="D50" s="112">
        <v>223570000178</v>
      </c>
      <c r="E50" s="113" t="s">
        <v>641</v>
      </c>
      <c r="F50" s="113" t="s">
        <v>31</v>
      </c>
      <c r="G50" s="113" t="s">
        <v>75</v>
      </c>
      <c r="H50" s="120" t="s">
        <v>369</v>
      </c>
      <c r="I50" s="111">
        <v>28</v>
      </c>
      <c r="J50" s="111">
        <v>28</v>
      </c>
      <c r="K50" s="111">
        <v>0.61860000000000004</v>
      </c>
      <c r="L50" s="111">
        <v>0.6472</v>
      </c>
      <c r="M50" s="111">
        <v>0.60419999999999996</v>
      </c>
      <c r="N50" s="111">
        <v>0.63629999999999998</v>
      </c>
      <c r="O50" s="111">
        <v>0.61399999999999999</v>
      </c>
      <c r="P50" s="111">
        <v>0.62560000000000004</v>
      </c>
      <c r="Q50" s="103"/>
      <c r="R50" s="116"/>
    </row>
    <row r="51" spans="1:18" x14ac:dyDescent="0.25">
      <c r="A51" s="116"/>
      <c r="B51" s="103"/>
      <c r="C51" s="113" t="s">
        <v>101</v>
      </c>
      <c r="D51" s="112">
        <v>223079000905</v>
      </c>
      <c r="E51" s="113" t="s">
        <v>643</v>
      </c>
      <c r="F51" s="113" t="s">
        <v>42</v>
      </c>
      <c r="G51" s="113" t="s">
        <v>75</v>
      </c>
      <c r="H51" s="120" t="s">
        <v>369</v>
      </c>
      <c r="I51" s="111">
        <v>91</v>
      </c>
      <c r="J51" s="111">
        <v>91</v>
      </c>
      <c r="K51" s="111">
        <v>0.64590000000000003</v>
      </c>
      <c r="L51" s="111">
        <v>0.62519999999999998</v>
      </c>
      <c r="M51" s="111">
        <v>0.57150000000000001</v>
      </c>
      <c r="N51" s="111">
        <v>0.66310000000000002</v>
      </c>
      <c r="O51" s="111">
        <v>0.60060000000000002</v>
      </c>
      <c r="P51" s="111">
        <v>0.62439999999999996</v>
      </c>
      <c r="Q51" s="103"/>
      <c r="R51" s="116"/>
    </row>
    <row r="52" spans="1:18" x14ac:dyDescent="0.25">
      <c r="A52" s="116"/>
      <c r="B52" s="103"/>
      <c r="C52" s="113" t="s">
        <v>101</v>
      </c>
      <c r="D52" s="112">
        <v>223555000901</v>
      </c>
      <c r="E52" s="113" t="s">
        <v>647</v>
      </c>
      <c r="F52" s="113" t="s">
        <v>30</v>
      </c>
      <c r="G52" s="113" t="s">
        <v>75</v>
      </c>
      <c r="H52" s="120" t="s">
        <v>369</v>
      </c>
      <c r="I52" s="111">
        <v>75</v>
      </c>
      <c r="J52" s="111">
        <v>74</v>
      </c>
      <c r="K52" s="111">
        <v>0.63500000000000001</v>
      </c>
      <c r="L52" s="111">
        <v>0.63670000000000004</v>
      </c>
      <c r="M52" s="111">
        <v>0.5786</v>
      </c>
      <c r="N52" s="111">
        <v>0.6623</v>
      </c>
      <c r="O52" s="111">
        <v>0.56189999999999996</v>
      </c>
      <c r="P52" s="111">
        <v>0.62309999999999999</v>
      </c>
      <c r="Q52" s="103"/>
      <c r="R52" s="116"/>
    </row>
    <row r="53" spans="1:18" x14ac:dyDescent="0.25">
      <c r="A53" s="116"/>
      <c r="B53" s="103"/>
      <c r="C53" s="113" t="s">
        <v>101</v>
      </c>
      <c r="D53" s="112">
        <v>223555001435</v>
      </c>
      <c r="E53" s="113" t="s">
        <v>649</v>
      </c>
      <c r="F53" s="113" t="s">
        <v>30</v>
      </c>
      <c r="G53" s="113" t="s">
        <v>75</v>
      </c>
      <c r="H53" s="120" t="s">
        <v>369</v>
      </c>
      <c r="I53" s="111">
        <v>72</v>
      </c>
      <c r="J53" s="111">
        <v>71</v>
      </c>
      <c r="K53" s="111">
        <v>0.6532</v>
      </c>
      <c r="L53" s="111">
        <v>0.6341</v>
      </c>
      <c r="M53" s="111">
        <v>0.56869999999999998</v>
      </c>
      <c r="N53" s="111">
        <v>0.63690000000000002</v>
      </c>
      <c r="O53" s="111">
        <v>0.60719999999999996</v>
      </c>
      <c r="P53" s="111">
        <v>0.622</v>
      </c>
      <c r="Q53" s="103"/>
      <c r="R53" s="116"/>
    </row>
    <row r="54" spans="1:18" x14ac:dyDescent="0.25">
      <c r="A54" s="116"/>
      <c r="B54" s="103"/>
      <c r="C54" s="113" t="s">
        <v>101</v>
      </c>
      <c r="D54" s="112">
        <v>223466002649</v>
      </c>
      <c r="E54" s="113" t="s">
        <v>652</v>
      </c>
      <c r="F54" s="113" t="s">
        <v>23</v>
      </c>
      <c r="G54" s="113" t="s">
        <v>75</v>
      </c>
      <c r="H54" s="120" t="s">
        <v>369</v>
      </c>
      <c r="I54" s="111">
        <v>41</v>
      </c>
      <c r="J54" s="111">
        <v>40</v>
      </c>
      <c r="K54" s="111">
        <v>0.63270000000000004</v>
      </c>
      <c r="L54" s="111">
        <v>0.6371</v>
      </c>
      <c r="M54" s="111">
        <v>0.5867</v>
      </c>
      <c r="N54" s="111">
        <v>0.63260000000000005</v>
      </c>
      <c r="O54" s="111">
        <v>0.60540000000000005</v>
      </c>
      <c r="P54" s="111">
        <v>0.621</v>
      </c>
      <c r="Q54" s="103"/>
      <c r="R54" s="116"/>
    </row>
    <row r="55" spans="1:18" x14ac:dyDescent="0.25">
      <c r="A55" s="116"/>
      <c r="B55" s="103"/>
      <c r="C55" s="113" t="s">
        <v>101</v>
      </c>
      <c r="D55" s="112">
        <v>123580000783</v>
      </c>
      <c r="E55" s="113" t="s">
        <v>654</v>
      </c>
      <c r="F55" s="113" t="s">
        <v>36</v>
      </c>
      <c r="G55" s="113" t="s">
        <v>75</v>
      </c>
      <c r="H55" s="120" t="s">
        <v>369</v>
      </c>
      <c r="I55" s="111">
        <v>361</v>
      </c>
      <c r="J55" s="111">
        <v>360</v>
      </c>
      <c r="K55" s="111">
        <v>0.63090000000000002</v>
      </c>
      <c r="L55" s="111">
        <v>0.61939999999999995</v>
      </c>
      <c r="M55" s="111">
        <v>0.58509999999999995</v>
      </c>
      <c r="N55" s="111">
        <v>0.6542</v>
      </c>
      <c r="O55" s="111">
        <v>0.59540000000000004</v>
      </c>
      <c r="P55" s="111">
        <v>0.62039999999999995</v>
      </c>
      <c r="Q55" s="103"/>
      <c r="R55" s="116"/>
    </row>
    <row r="56" spans="1:18" x14ac:dyDescent="0.25">
      <c r="A56" s="116"/>
      <c r="B56" s="103"/>
      <c r="C56" s="113" t="s">
        <v>101</v>
      </c>
      <c r="D56" s="112">
        <v>223570001221</v>
      </c>
      <c r="E56" s="113" t="s">
        <v>655</v>
      </c>
      <c r="F56" s="113" t="s">
        <v>31</v>
      </c>
      <c r="G56" s="113" t="s">
        <v>75</v>
      </c>
      <c r="H56" s="120" t="s">
        <v>370</v>
      </c>
      <c r="I56" s="111">
        <v>26</v>
      </c>
      <c r="J56" s="111">
        <v>26</v>
      </c>
      <c r="K56" s="111">
        <v>0.60299999999999998</v>
      </c>
      <c r="L56" s="111">
        <v>0.63119999999999998</v>
      </c>
      <c r="M56" s="111">
        <v>0.60240000000000005</v>
      </c>
      <c r="N56" s="111">
        <v>0.65510000000000002</v>
      </c>
      <c r="O56" s="111">
        <v>0.58399999999999996</v>
      </c>
      <c r="P56" s="111">
        <v>0.61990000000000001</v>
      </c>
      <c r="Q56" s="103"/>
      <c r="R56" s="116"/>
    </row>
    <row r="57" spans="1:18" x14ac:dyDescent="0.25">
      <c r="A57" s="116"/>
      <c r="B57" s="103"/>
      <c r="C57" s="113" t="s">
        <v>101</v>
      </c>
      <c r="D57" s="112">
        <v>223555000102</v>
      </c>
      <c r="E57" s="113" t="s">
        <v>656</v>
      </c>
      <c r="F57" s="113" t="s">
        <v>30</v>
      </c>
      <c r="G57" s="113" t="s">
        <v>75</v>
      </c>
      <c r="H57" s="120" t="s">
        <v>370</v>
      </c>
      <c r="I57" s="111">
        <v>113</v>
      </c>
      <c r="J57" s="111">
        <v>112</v>
      </c>
      <c r="K57" s="111">
        <v>0.65149999999999997</v>
      </c>
      <c r="L57" s="111">
        <v>0.61950000000000005</v>
      </c>
      <c r="M57" s="111">
        <v>0.57220000000000004</v>
      </c>
      <c r="N57" s="111">
        <v>0.64970000000000006</v>
      </c>
      <c r="O57" s="111">
        <v>0.56999999999999995</v>
      </c>
      <c r="P57" s="111">
        <v>0.61909999999999998</v>
      </c>
      <c r="Q57" s="103"/>
      <c r="R57" s="116"/>
    </row>
    <row r="58" spans="1:18" x14ac:dyDescent="0.25">
      <c r="A58" s="116"/>
      <c r="B58" s="103"/>
      <c r="C58" s="113" t="s">
        <v>101</v>
      </c>
      <c r="D58" s="112">
        <v>123570000882</v>
      </c>
      <c r="E58" s="113" t="s">
        <v>657</v>
      </c>
      <c r="F58" s="113" t="s">
        <v>31</v>
      </c>
      <c r="G58" s="113" t="s">
        <v>75</v>
      </c>
      <c r="H58" s="120" t="s">
        <v>370</v>
      </c>
      <c r="I58" s="111">
        <v>102</v>
      </c>
      <c r="J58" s="111">
        <v>101</v>
      </c>
      <c r="K58" s="111">
        <v>0.61899999999999999</v>
      </c>
      <c r="L58" s="111">
        <v>0.63429999999999997</v>
      </c>
      <c r="M58" s="111">
        <v>0.58489999999999998</v>
      </c>
      <c r="N58" s="111">
        <v>0.65139999999999998</v>
      </c>
      <c r="O58" s="111">
        <v>0.57750000000000001</v>
      </c>
      <c r="P58" s="111">
        <v>0.61890000000000001</v>
      </c>
      <c r="Q58" s="103"/>
      <c r="R58" s="116"/>
    </row>
    <row r="59" spans="1:18" x14ac:dyDescent="0.25">
      <c r="A59" s="116"/>
      <c r="B59" s="103"/>
      <c r="C59" s="113" t="s">
        <v>101</v>
      </c>
      <c r="D59" s="112">
        <v>223466002312</v>
      </c>
      <c r="E59" s="113" t="s">
        <v>658</v>
      </c>
      <c r="F59" s="113" t="s">
        <v>23</v>
      </c>
      <c r="G59" s="113" t="s">
        <v>75</v>
      </c>
      <c r="H59" s="120" t="s">
        <v>370</v>
      </c>
      <c r="I59" s="111">
        <v>110</v>
      </c>
      <c r="J59" s="111">
        <v>109</v>
      </c>
      <c r="K59" s="111">
        <v>0.65129999999999999</v>
      </c>
      <c r="L59" s="111">
        <v>0.61370000000000002</v>
      </c>
      <c r="M59" s="111">
        <v>0.57509999999999994</v>
      </c>
      <c r="N59" s="111">
        <v>0.6411</v>
      </c>
      <c r="O59" s="111">
        <v>0.59930000000000005</v>
      </c>
      <c r="P59" s="111">
        <v>0.61870000000000003</v>
      </c>
      <c r="Q59" s="103"/>
      <c r="R59" s="116"/>
    </row>
    <row r="60" spans="1:18" x14ac:dyDescent="0.25">
      <c r="A60" s="116"/>
      <c r="B60" s="103"/>
      <c r="C60" s="113" t="s">
        <v>101</v>
      </c>
      <c r="D60" s="112">
        <v>123555000230</v>
      </c>
      <c r="E60" s="113" t="s">
        <v>660</v>
      </c>
      <c r="F60" s="113" t="s">
        <v>30</v>
      </c>
      <c r="G60" s="113" t="s">
        <v>75</v>
      </c>
      <c r="H60" s="120" t="s">
        <v>370</v>
      </c>
      <c r="I60" s="111">
        <v>357</v>
      </c>
      <c r="J60" s="111">
        <v>355</v>
      </c>
      <c r="K60" s="111">
        <v>0.6169</v>
      </c>
      <c r="L60" s="111">
        <v>0.622</v>
      </c>
      <c r="M60" s="111">
        <v>0.58440000000000003</v>
      </c>
      <c r="N60" s="111">
        <v>0.64810000000000001</v>
      </c>
      <c r="O60" s="111">
        <v>0.59660000000000002</v>
      </c>
      <c r="P60" s="111">
        <v>0.61619999999999997</v>
      </c>
      <c r="Q60" s="103"/>
      <c r="R60" s="116"/>
    </row>
    <row r="61" spans="1:18" x14ac:dyDescent="0.25">
      <c r="A61" s="116"/>
      <c r="B61" s="103"/>
      <c r="C61" s="113" t="s">
        <v>101</v>
      </c>
      <c r="D61" s="112">
        <v>123555000264</v>
      </c>
      <c r="E61" s="113" t="s">
        <v>615</v>
      </c>
      <c r="F61" s="113" t="s">
        <v>30</v>
      </c>
      <c r="G61" s="113" t="s">
        <v>75</v>
      </c>
      <c r="H61" s="120" t="s">
        <v>370</v>
      </c>
      <c r="I61" s="111">
        <v>138</v>
      </c>
      <c r="J61" s="111">
        <v>136</v>
      </c>
      <c r="K61" s="111">
        <v>0.63149999999999995</v>
      </c>
      <c r="L61" s="111">
        <v>0.60819999999999996</v>
      </c>
      <c r="M61" s="111">
        <v>0.57069999999999999</v>
      </c>
      <c r="N61" s="111">
        <v>0.64739999999999998</v>
      </c>
      <c r="O61" s="111">
        <v>0.61519999999999997</v>
      </c>
      <c r="P61" s="111">
        <v>0.61450000000000005</v>
      </c>
      <c r="Q61" s="103"/>
      <c r="R61" s="116"/>
    </row>
    <row r="62" spans="1:18" x14ac:dyDescent="0.25">
      <c r="A62" s="116"/>
      <c r="B62" s="103"/>
      <c r="C62" s="113" t="s">
        <v>101</v>
      </c>
      <c r="D62" s="112">
        <v>223555000994</v>
      </c>
      <c r="E62" s="113" t="s">
        <v>661</v>
      </c>
      <c r="F62" s="113" t="s">
        <v>30</v>
      </c>
      <c r="G62" s="113" t="s">
        <v>75</v>
      </c>
      <c r="H62" s="120" t="s">
        <v>370</v>
      </c>
      <c r="I62" s="111">
        <v>49</v>
      </c>
      <c r="J62" s="111">
        <v>49</v>
      </c>
      <c r="K62" s="111">
        <v>0.61519999999999997</v>
      </c>
      <c r="L62" s="111">
        <v>0.62780000000000002</v>
      </c>
      <c r="M62" s="111">
        <v>0.57340000000000002</v>
      </c>
      <c r="N62" s="111">
        <v>0.64849999999999997</v>
      </c>
      <c r="O62" s="111">
        <v>0.59189999999999998</v>
      </c>
      <c r="P62" s="111">
        <v>0.61429999999999996</v>
      </c>
      <c r="Q62" s="103"/>
      <c r="R62" s="116"/>
    </row>
    <row r="63" spans="1:18" x14ac:dyDescent="0.25">
      <c r="A63" s="116"/>
      <c r="B63" s="103"/>
      <c r="C63" s="113" t="s">
        <v>101</v>
      </c>
      <c r="D63" s="112">
        <v>223580006468</v>
      </c>
      <c r="E63" s="113" t="s">
        <v>535</v>
      </c>
      <c r="F63" s="113" t="s">
        <v>36</v>
      </c>
      <c r="G63" s="113" t="s">
        <v>75</v>
      </c>
      <c r="H63" s="120" t="s">
        <v>370</v>
      </c>
      <c r="I63" s="111">
        <v>127</v>
      </c>
      <c r="J63" s="111">
        <v>127</v>
      </c>
      <c r="K63" s="111">
        <v>0.63790000000000002</v>
      </c>
      <c r="L63" s="111">
        <v>0.62190000000000001</v>
      </c>
      <c r="M63" s="111">
        <v>0.56169999999999998</v>
      </c>
      <c r="N63" s="111">
        <v>0.64690000000000003</v>
      </c>
      <c r="O63" s="111">
        <v>0.56489999999999996</v>
      </c>
      <c r="P63" s="111">
        <v>0.61309999999999998</v>
      </c>
      <c r="Q63" s="103"/>
      <c r="R63" s="116"/>
    </row>
    <row r="64" spans="1:18" x14ac:dyDescent="0.25">
      <c r="A64" s="116"/>
      <c r="B64" s="103"/>
      <c r="C64" s="113" t="s">
        <v>101</v>
      </c>
      <c r="D64" s="112">
        <v>223555000064</v>
      </c>
      <c r="E64" s="113" t="s">
        <v>667</v>
      </c>
      <c r="F64" s="113" t="s">
        <v>30</v>
      </c>
      <c r="G64" s="113" t="s">
        <v>75</v>
      </c>
      <c r="H64" s="120" t="s">
        <v>370</v>
      </c>
      <c r="I64" s="111">
        <v>42</v>
      </c>
      <c r="J64" s="111">
        <v>42</v>
      </c>
      <c r="K64" s="111">
        <v>0.62939999999999996</v>
      </c>
      <c r="L64" s="111">
        <v>0.61650000000000005</v>
      </c>
      <c r="M64" s="111">
        <v>0.57279999999999998</v>
      </c>
      <c r="N64" s="111">
        <v>0.63400000000000001</v>
      </c>
      <c r="O64" s="111">
        <v>0.58199999999999996</v>
      </c>
      <c r="P64" s="111">
        <v>0.61080000000000001</v>
      </c>
      <c r="Q64" s="103"/>
      <c r="R64" s="116"/>
    </row>
    <row r="65" spans="1:18" x14ac:dyDescent="0.25">
      <c r="A65" s="116"/>
      <c r="B65" s="103"/>
      <c r="C65" s="113" t="s">
        <v>101</v>
      </c>
      <c r="D65" s="112">
        <v>223466001669</v>
      </c>
      <c r="E65" s="113" t="s">
        <v>590</v>
      </c>
      <c r="F65" s="113" t="s">
        <v>23</v>
      </c>
      <c r="G65" s="113" t="s">
        <v>75</v>
      </c>
      <c r="H65" s="120" t="s">
        <v>370</v>
      </c>
      <c r="I65" s="111">
        <v>46</v>
      </c>
      <c r="J65" s="111">
        <v>46</v>
      </c>
      <c r="K65" s="111">
        <v>0.63619999999999999</v>
      </c>
      <c r="L65" s="111">
        <v>0.6129</v>
      </c>
      <c r="M65" s="111">
        <v>0.57199999999999995</v>
      </c>
      <c r="N65" s="111">
        <v>0.62419999999999998</v>
      </c>
      <c r="O65" s="111">
        <v>0.60370000000000001</v>
      </c>
      <c r="P65" s="111">
        <v>0.61070000000000002</v>
      </c>
      <c r="Q65" s="103"/>
      <c r="R65" s="116"/>
    </row>
    <row r="66" spans="1:18" x14ac:dyDescent="0.25">
      <c r="A66" s="116"/>
      <c r="B66" s="103"/>
      <c r="C66" s="113" t="s">
        <v>101</v>
      </c>
      <c r="D66" s="112">
        <v>123555000701</v>
      </c>
      <c r="E66" s="113" t="s">
        <v>652</v>
      </c>
      <c r="F66" s="113" t="s">
        <v>30</v>
      </c>
      <c r="G66" s="113" t="s">
        <v>75</v>
      </c>
      <c r="H66" s="120" t="s">
        <v>370</v>
      </c>
      <c r="I66" s="111">
        <v>119</v>
      </c>
      <c r="J66" s="111">
        <v>116</v>
      </c>
      <c r="K66" s="111">
        <v>0.6179</v>
      </c>
      <c r="L66" s="111">
        <v>0.62180000000000002</v>
      </c>
      <c r="M66" s="111">
        <v>0.55610000000000004</v>
      </c>
      <c r="N66" s="111">
        <v>0.63790000000000002</v>
      </c>
      <c r="O66" s="111">
        <v>0.60619999999999996</v>
      </c>
      <c r="P66" s="111">
        <v>0.60829999999999995</v>
      </c>
      <c r="Q66" s="103"/>
      <c r="R66" s="116"/>
    </row>
    <row r="67" spans="1:18" x14ac:dyDescent="0.25">
      <c r="A67" s="116"/>
      <c r="B67" s="103"/>
      <c r="C67" s="113" t="s">
        <v>101</v>
      </c>
      <c r="D67" s="112">
        <v>223068000199</v>
      </c>
      <c r="E67" s="113" t="s">
        <v>672</v>
      </c>
      <c r="F67" s="113" t="s">
        <v>34</v>
      </c>
      <c r="G67" s="113" t="s">
        <v>75</v>
      </c>
      <c r="H67" s="120" t="s">
        <v>370</v>
      </c>
      <c r="I67" s="111">
        <v>33</v>
      </c>
      <c r="J67" s="111">
        <v>33</v>
      </c>
      <c r="K67" s="111">
        <v>0.65380000000000005</v>
      </c>
      <c r="L67" s="111">
        <v>0.61919999999999997</v>
      </c>
      <c r="M67" s="111">
        <v>0.55730000000000002</v>
      </c>
      <c r="N67" s="111">
        <v>0.62629999999999997</v>
      </c>
      <c r="O67" s="111">
        <v>0.53639999999999999</v>
      </c>
      <c r="P67" s="111">
        <v>0.60819999999999996</v>
      </c>
      <c r="Q67" s="103"/>
      <c r="R67" s="116"/>
    </row>
    <row r="68" spans="1:18" x14ac:dyDescent="0.25">
      <c r="A68" s="116"/>
      <c r="B68" s="103"/>
      <c r="C68" s="113" t="s">
        <v>101</v>
      </c>
      <c r="D68" s="112">
        <v>223570000402</v>
      </c>
      <c r="E68" s="113" t="s">
        <v>677</v>
      </c>
      <c r="F68" s="113" t="s">
        <v>31</v>
      </c>
      <c r="G68" s="113" t="s">
        <v>75</v>
      </c>
      <c r="H68" s="120" t="s">
        <v>370</v>
      </c>
      <c r="I68" s="111">
        <v>68</v>
      </c>
      <c r="J68" s="111">
        <v>68</v>
      </c>
      <c r="K68" s="111">
        <v>0.62680000000000002</v>
      </c>
      <c r="L68" s="111">
        <v>0.61160000000000003</v>
      </c>
      <c r="M68" s="111">
        <v>0.56469999999999998</v>
      </c>
      <c r="N68" s="111">
        <v>0.63219999999999998</v>
      </c>
      <c r="O68" s="111">
        <v>0.5867</v>
      </c>
      <c r="P68" s="111">
        <v>0.60709999999999997</v>
      </c>
      <c r="Q68" s="103"/>
      <c r="R68" s="116"/>
    </row>
    <row r="69" spans="1:18" x14ac:dyDescent="0.25">
      <c r="A69" s="116"/>
      <c r="B69" s="103"/>
      <c r="C69" s="113" t="s">
        <v>101</v>
      </c>
      <c r="D69" s="112">
        <v>223068000091</v>
      </c>
      <c r="E69" s="113" t="s">
        <v>679</v>
      </c>
      <c r="F69" s="113" t="s">
        <v>34</v>
      </c>
      <c r="G69" s="113" t="s">
        <v>75</v>
      </c>
      <c r="H69" s="120" t="s">
        <v>370</v>
      </c>
      <c r="I69" s="111">
        <v>60</v>
      </c>
      <c r="J69" s="111">
        <v>60</v>
      </c>
      <c r="K69" s="111">
        <v>0.62560000000000004</v>
      </c>
      <c r="L69" s="111">
        <v>0.61180000000000001</v>
      </c>
      <c r="M69" s="111">
        <v>0.55759999999999998</v>
      </c>
      <c r="N69" s="111">
        <v>0.6321</v>
      </c>
      <c r="O69" s="111">
        <v>0.59789999999999999</v>
      </c>
      <c r="P69" s="111">
        <v>0.60609999999999997</v>
      </c>
      <c r="Q69" s="103"/>
      <c r="R69" s="116"/>
    </row>
    <row r="70" spans="1:18" x14ac:dyDescent="0.25">
      <c r="A70" s="116"/>
      <c r="B70" s="103"/>
      <c r="C70" s="113" t="s">
        <v>101</v>
      </c>
      <c r="D70" s="112">
        <v>223079000034</v>
      </c>
      <c r="E70" s="113" t="s">
        <v>686</v>
      </c>
      <c r="F70" s="113" t="s">
        <v>42</v>
      </c>
      <c r="G70" s="113" t="s">
        <v>75</v>
      </c>
      <c r="H70" s="120" t="s">
        <v>370</v>
      </c>
      <c r="I70" s="111">
        <v>22</v>
      </c>
      <c r="J70" s="111">
        <v>21</v>
      </c>
      <c r="K70" s="111">
        <v>0.61719999999999997</v>
      </c>
      <c r="L70" s="111">
        <v>0.63249999999999995</v>
      </c>
      <c r="M70" s="111">
        <v>0.56159999999999999</v>
      </c>
      <c r="N70" s="111">
        <v>0.62970000000000004</v>
      </c>
      <c r="O70" s="111">
        <v>0.51949999999999996</v>
      </c>
      <c r="P70" s="111">
        <v>0.60329999999999995</v>
      </c>
      <c r="Q70" s="103"/>
      <c r="R70" s="116"/>
    </row>
    <row r="71" spans="1:18" x14ac:dyDescent="0.25">
      <c r="A71" s="116"/>
      <c r="B71" s="103"/>
      <c r="C71" s="113" t="s">
        <v>101</v>
      </c>
      <c r="D71" s="112">
        <v>223580000249</v>
      </c>
      <c r="E71" s="113" t="s">
        <v>688</v>
      </c>
      <c r="F71" s="113" t="s">
        <v>36</v>
      </c>
      <c r="G71" s="113" t="s">
        <v>75</v>
      </c>
      <c r="H71" s="120" t="s">
        <v>370</v>
      </c>
      <c r="I71" s="111">
        <v>73</v>
      </c>
      <c r="J71" s="111">
        <v>73</v>
      </c>
      <c r="K71" s="111">
        <v>0.62960000000000005</v>
      </c>
      <c r="L71" s="111">
        <v>0.59940000000000004</v>
      </c>
      <c r="M71" s="111">
        <v>0.56000000000000005</v>
      </c>
      <c r="N71" s="111">
        <v>0.62939999999999996</v>
      </c>
      <c r="O71" s="111">
        <v>0.57299999999999995</v>
      </c>
      <c r="P71" s="111">
        <v>0.60219999999999996</v>
      </c>
      <c r="Q71" s="103"/>
      <c r="R71" s="116"/>
    </row>
    <row r="72" spans="1:18" x14ac:dyDescent="0.25">
      <c r="A72" s="116"/>
      <c r="B72" s="103"/>
      <c r="C72" s="113" t="s">
        <v>101</v>
      </c>
      <c r="D72" s="112">
        <v>223466003165</v>
      </c>
      <c r="E72" s="113" t="s">
        <v>538</v>
      </c>
      <c r="F72" s="113" t="s">
        <v>47</v>
      </c>
      <c r="G72" s="113" t="s">
        <v>75</v>
      </c>
      <c r="H72" s="120" t="s">
        <v>370</v>
      </c>
      <c r="I72" s="111">
        <v>38</v>
      </c>
      <c r="J72" s="111">
        <v>37</v>
      </c>
      <c r="K72" s="111">
        <v>0.63719999999999999</v>
      </c>
      <c r="L72" s="111">
        <v>0.60760000000000003</v>
      </c>
      <c r="M72" s="111">
        <v>0.55449999999999999</v>
      </c>
      <c r="N72" s="111">
        <v>0.62</v>
      </c>
      <c r="O72" s="111">
        <v>0.56810000000000005</v>
      </c>
      <c r="P72" s="111">
        <v>0.60199999999999998</v>
      </c>
      <c r="Q72" s="103"/>
      <c r="R72" s="116"/>
    </row>
    <row r="73" spans="1:18" x14ac:dyDescent="0.25">
      <c r="A73" s="116"/>
      <c r="B73" s="103"/>
      <c r="C73" s="113" t="s">
        <v>101</v>
      </c>
      <c r="D73" s="112">
        <v>123068000933</v>
      </c>
      <c r="E73" s="113" t="s">
        <v>694</v>
      </c>
      <c r="F73" s="113" t="s">
        <v>34</v>
      </c>
      <c r="G73" s="113" t="s">
        <v>75</v>
      </c>
      <c r="H73" s="120" t="s">
        <v>370</v>
      </c>
      <c r="I73" s="111">
        <v>251</v>
      </c>
      <c r="J73" s="111">
        <v>250</v>
      </c>
      <c r="K73" s="111">
        <v>0.59689999999999999</v>
      </c>
      <c r="L73" s="111">
        <v>0.58909999999999996</v>
      </c>
      <c r="M73" s="111">
        <v>0.57050000000000001</v>
      </c>
      <c r="N73" s="111">
        <v>0.64239999999999997</v>
      </c>
      <c r="O73" s="111">
        <v>0.60140000000000005</v>
      </c>
      <c r="P73" s="111">
        <v>0.59989999999999999</v>
      </c>
      <c r="Q73" s="103"/>
      <c r="R73" s="116"/>
    </row>
    <row r="74" spans="1:18" x14ac:dyDescent="0.25">
      <c r="A74" s="116"/>
      <c r="B74" s="103"/>
      <c r="C74" s="113" t="s">
        <v>101</v>
      </c>
      <c r="D74" s="112">
        <v>223555001109</v>
      </c>
      <c r="E74" s="113" t="s">
        <v>695</v>
      </c>
      <c r="F74" s="113" t="s">
        <v>30</v>
      </c>
      <c r="G74" s="113" t="s">
        <v>75</v>
      </c>
      <c r="H74" s="120" t="s">
        <v>370</v>
      </c>
      <c r="I74" s="111">
        <v>108</v>
      </c>
      <c r="J74" s="111">
        <v>106</v>
      </c>
      <c r="K74" s="111">
        <v>0.61099999999999999</v>
      </c>
      <c r="L74" s="111">
        <v>0.61099999999999999</v>
      </c>
      <c r="M74" s="111">
        <v>0.56010000000000004</v>
      </c>
      <c r="N74" s="111">
        <v>0.62880000000000003</v>
      </c>
      <c r="O74" s="111">
        <v>0.56279999999999997</v>
      </c>
      <c r="P74" s="111">
        <v>0.59970000000000001</v>
      </c>
      <c r="Q74" s="103"/>
      <c r="R74" s="116"/>
    </row>
    <row r="75" spans="1:18" x14ac:dyDescent="0.25">
      <c r="A75" s="116"/>
      <c r="B75" s="103"/>
      <c r="C75" s="113" t="s">
        <v>101</v>
      </c>
      <c r="D75" s="112">
        <v>123079000277</v>
      </c>
      <c r="E75" s="113" t="s">
        <v>696</v>
      </c>
      <c r="F75" s="113" t="s">
        <v>42</v>
      </c>
      <c r="G75" s="113" t="s">
        <v>75</v>
      </c>
      <c r="H75" s="120" t="s">
        <v>370</v>
      </c>
      <c r="I75" s="111">
        <v>228</v>
      </c>
      <c r="J75" s="111">
        <v>226</v>
      </c>
      <c r="K75" s="111">
        <v>0.59660000000000002</v>
      </c>
      <c r="L75" s="111">
        <v>0.59409999999999996</v>
      </c>
      <c r="M75" s="111">
        <v>0.56820000000000004</v>
      </c>
      <c r="N75" s="111">
        <v>0.64410000000000001</v>
      </c>
      <c r="O75" s="111">
        <v>0.57940000000000003</v>
      </c>
      <c r="P75" s="111">
        <v>0.59909999999999997</v>
      </c>
      <c r="Q75" s="103"/>
      <c r="R75" s="116"/>
    </row>
    <row r="76" spans="1:18" x14ac:dyDescent="0.25">
      <c r="A76" s="116"/>
      <c r="B76" s="103"/>
      <c r="C76" s="113" t="s">
        <v>101</v>
      </c>
      <c r="D76" s="112">
        <v>223466001537</v>
      </c>
      <c r="E76" s="113" t="s">
        <v>588</v>
      </c>
      <c r="F76" s="113" t="s">
        <v>23</v>
      </c>
      <c r="G76" s="113" t="s">
        <v>75</v>
      </c>
      <c r="H76" s="120" t="s">
        <v>370</v>
      </c>
      <c r="I76" s="111">
        <v>56</v>
      </c>
      <c r="J76" s="111">
        <v>56</v>
      </c>
      <c r="K76" s="111">
        <v>0.58479999999999999</v>
      </c>
      <c r="L76" s="111">
        <v>0.58819999999999995</v>
      </c>
      <c r="M76" s="111">
        <v>0.57450000000000001</v>
      </c>
      <c r="N76" s="111">
        <v>0.65010000000000001</v>
      </c>
      <c r="O76" s="111">
        <v>0.58220000000000005</v>
      </c>
      <c r="P76" s="111">
        <v>0.59809999999999997</v>
      </c>
      <c r="Q76" s="103"/>
      <c r="R76" s="116"/>
    </row>
    <row r="77" spans="1:18" x14ac:dyDescent="0.25">
      <c r="A77" s="116"/>
      <c r="B77" s="103"/>
      <c r="C77" s="113" t="s">
        <v>101</v>
      </c>
      <c r="D77" s="112">
        <v>223079000093</v>
      </c>
      <c r="E77" s="113" t="s">
        <v>699</v>
      </c>
      <c r="F77" s="113" t="s">
        <v>42</v>
      </c>
      <c r="G77" s="113" t="s">
        <v>75</v>
      </c>
      <c r="H77" s="120" t="s">
        <v>370</v>
      </c>
      <c r="I77" s="111">
        <v>102</v>
      </c>
      <c r="J77" s="111">
        <v>99</v>
      </c>
      <c r="K77" s="111">
        <v>0.59670000000000001</v>
      </c>
      <c r="L77" s="111">
        <v>0.59550000000000003</v>
      </c>
      <c r="M77" s="111">
        <v>0.55689999999999995</v>
      </c>
      <c r="N77" s="111">
        <v>0.6502</v>
      </c>
      <c r="O77" s="111">
        <v>0.55249999999999999</v>
      </c>
      <c r="P77" s="111">
        <v>0.59619999999999995</v>
      </c>
      <c r="Q77" s="103"/>
      <c r="R77" s="116"/>
    </row>
    <row r="78" spans="1:18" x14ac:dyDescent="0.25">
      <c r="A78" s="116"/>
      <c r="B78" s="103"/>
      <c r="C78" s="113" t="s">
        <v>101</v>
      </c>
      <c r="D78" s="112">
        <v>223570000232</v>
      </c>
      <c r="E78" s="113" t="s">
        <v>700</v>
      </c>
      <c r="F78" s="113" t="s">
        <v>31</v>
      </c>
      <c r="G78" s="113" t="s">
        <v>75</v>
      </c>
      <c r="H78" s="120" t="s">
        <v>370</v>
      </c>
      <c r="I78" s="111">
        <v>30</v>
      </c>
      <c r="J78" s="111">
        <v>30</v>
      </c>
      <c r="K78" s="111">
        <v>0.61650000000000005</v>
      </c>
      <c r="L78" s="111">
        <v>0.61319999999999997</v>
      </c>
      <c r="M78" s="111">
        <v>0.54790000000000005</v>
      </c>
      <c r="N78" s="111">
        <v>0.61260000000000003</v>
      </c>
      <c r="O78" s="111">
        <v>0.57589999999999997</v>
      </c>
      <c r="P78" s="111">
        <v>0.59589999999999999</v>
      </c>
      <c r="Q78" s="103"/>
      <c r="R78" s="116"/>
    </row>
    <row r="79" spans="1:18" x14ac:dyDescent="0.25">
      <c r="A79" s="116"/>
      <c r="B79" s="103"/>
      <c r="C79" s="113" t="s">
        <v>101</v>
      </c>
      <c r="D79" s="112">
        <v>223555000196</v>
      </c>
      <c r="E79" s="113" t="s">
        <v>539</v>
      </c>
      <c r="F79" s="113" t="s">
        <v>30</v>
      </c>
      <c r="G79" s="113" t="s">
        <v>75</v>
      </c>
      <c r="H79" s="120" t="s">
        <v>370</v>
      </c>
      <c r="I79" s="111">
        <v>80</v>
      </c>
      <c r="J79" s="111">
        <v>79</v>
      </c>
      <c r="K79" s="111">
        <v>0.58930000000000005</v>
      </c>
      <c r="L79" s="111">
        <v>0.5998</v>
      </c>
      <c r="M79" s="111">
        <v>0.56430000000000002</v>
      </c>
      <c r="N79" s="111">
        <v>0.63360000000000005</v>
      </c>
      <c r="O79" s="111">
        <v>0.55530000000000002</v>
      </c>
      <c r="P79" s="111">
        <v>0.59360000000000002</v>
      </c>
      <c r="Q79" s="103"/>
      <c r="R79" s="116"/>
    </row>
    <row r="80" spans="1:18" x14ac:dyDescent="0.25">
      <c r="A80" s="116"/>
      <c r="B80" s="103"/>
      <c r="C80" s="113" t="s">
        <v>101</v>
      </c>
      <c r="D80" s="112">
        <v>223466000221</v>
      </c>
      <c r="E80" s="113" t="s">
        <v>709</v>
      </c>
      <c r="F80" s="113" t="s">
        <v>23</v>
      </c>
      <c r="G80" s="113" t="s">
        <v>75</v>
      </c>
      <c r="H80" s="120" t="s">
        <v>370</v>
      </c>
      <c r="I80" s="111">
        <v>52</v>
      </c>
      <c r="J80" s="111">
        <v>52</v>
      </c>
      <c r="K80" s="111">
        <v>0.58940000000000003</v>
      </c>
      <c r="L80" s="111">
        <v>0.59399999999999997</v>
      </c>
      <c r="M80" s="111">
        <v>0.56610000000000005</v>
      </c>
      <c r="N80" s="111">
        <v>0.62870000000000004</v>
      </c>
      <c r="O80" s="111">
        <v>0.57040000000000002</v>
      </c>
      <c r="P80" s="111">
        <v>0.5927</v>
      </c>
      <c r="Q80" s="103"/>
      <c r="R80" s="116"/>
    </row>
    <row r="81" spans="1:18" x14ac:dyDescent="0.25">
      <c r="A81" s="116"/>
      <c r="B81" s="103"/>
      <c r="C81" s="113" t="s">
        <v>101</v>
      </c>
      <c r="D81" s="112">
        <v>223466002321</v>
      </c>
      <c r="E81" s="113" t="s">
        <v>721</v>
      </c>
      <c r="F81" s="113" t="s">
        <v>23</v>
      </c>
      <c r="G81" s="113" t="s">
        <v>75</v>
      </c>
      <c r="H81" s="120" t="s">
        <v>370</v>
      </c>
      <c r="I81" s="111">
        <v>105</v>
      </c>
      <c r="J81" s="111">
        <v>104</v>
      </c>
      <c r="K81" s="111">
        <v>0.59899999999999998</v>
      </c>
      <c r="L81" s="111">
        <v>0.59689999999999999</v>
      </c>
      <c r="M81" s="111">
        <v>0.54849999999999999</v>
      </c>
      <c r="N81" s="111">
        <v>0.61929999999999996</v>
      </c>
      <c r="O81" s="111">
        <v>0.5333</v>
      </c>
      <c r="P81" s="111">
        <v>0.58650000000000002</v>
      </c>
      <c r="Q81" s="103"/>
      <c r="R81" s="116"/>
    </row>
    <row r="82" spans="1:18" x14ac:dyDescent="0.25">
      <c r="A82" s="116"/>
      <c r="B82" s="103"/>
      <c r="C82" s="113" t="s">
        <v>101</v>
      </c>
      <c r="D82" s="112">
        <v>223068000130</v>
      </c>
      <c r="E82" s="113" t="s">
        <v>722</v>
      </c>
      <c r="F82" s="113" t="s">
        <v>34</v>
      </c>
      <c r="G82" s="113" t="s">
        <v>75</v>
      </c>
      <c r="H82" s="120" t="s">
        <v>370</v>
      </c>
      <c r="I82" s="111">
        <v>32</v>
      </c>
      <c r="J82" s="111">
        <v>32</v>
      </c>
      <c r="K82" s="111">
        <v>0.60929999999999995</v>
      </c>
      <c r="L82" s="111">
        <v>0.57130000000000003</v>
      </c>
      <c r="M82" s="111">
        <v>0.53480000000000005</v>
      </c>
      <c r="N82" s="111">
        <v>0.63329999999999997</v>
      </c>
      <c r="O82" s="111">
        <v>0.56979999999999997</v>
      </c>
      <c r="P82" s="111">
        <v>0.58579999999999999</v>
      </c>
      <c r="Q82" s="103"/>
      <c r="R82" s="116"/>
    </row>
    <row r="83" spans="1:18" x14ac:dyDescent="0.25">
      <c r="A83" s="116"/>
      <c r="B83" s="103"/>
      <c r="C83" s="113" t="s">
        <v>101</v>
      </c>
      <c r="D83" s="112">
        <v>223580001121</v>
      </c>
      <c r="E83" s="113" t="s">
        <v>726</v>
      </c>
      <c r="F83" s="113" t="s">
        <v>36</v>
      </c>
      <c r="G83" s="113" t="s">
        <v>75</v>
      </c>
      <c r="H83" s="120" t="s">
        <v>370</v>
      </c>
      <c r="I83" s="111">
        <v>61</v>
      </c>
      <c r="J83" s="111">
        <v>61</v>
      </c>
      <c r="K83" s="111">
        <v>0.5847</v>
      </c>
      <c r="L83" s="111">
        <v>0.58120000000000005</v>
      </c>
      <c r="M83" s="111">
        <v>0.55300000000000005</v>
      </c>
      <c r="N83" s="111">
        <v>0.63060000000000005</v>
      </c>
      <c r="O83" s="111">
        <v>0.54569999999999996</v>
      </c>
      <c r="P83" s="111">
        <v>0.58420000000000005</v>
      </c>
      <c r="Q83" s="103"/>
      <c r="R83" s="116"/>
    </row>
    <row r="84" spans="1:18" x14ac:dyDescent="0.25">
      <c r="A84" s="116"/>
      <c r="B84" s="103"/>
      <c r="C84" s="113" t="s">
        <v>101</v>
      </c>
      <c r="D84" s="112">
        <v>223570000691</v>
      </c>
      <c r="E84" s="113" t="s">
        <v>732</v>
      </c>
      <c r="F84" s="113" t="s">
        <v>31</v>
      </c>
      <c r="G84" s="113" t="s">
        <v>75</v>
      </c>
      <c r="H84" s="120" t="s">
        <v>370</v>
      </c>
      <c r="I84" s="111">
        <v>38</v>
      </c>
      <c r="J84" s="111">
        <v>38</v>
      </c>
      <c r="K84" s="111">
        <v>0.55820000000000003</v>
      </c>
      <c r="L84" s="111">
        <v>0.58530000000000004</v>
      </c>
      <c r="M84" s="111">
        <v>0.58689999999999998</v>
      </c>
      <c r="N84" s="111">
        <v>0.59660000000000002</v>
      </c>
      <c r="O84" s="111">
        <v>0.56289999999999996</v>
      </c>
      <c r="P84" s="111">
        <v>0.58030000000000004</v>
      </c>
      <c r="Q84" s="103"/>
      <c r="R84" s="116"/>
    </row>
    <row r="85" spans="1:18" x14ac:dyDescent="0.25">
      <c r="A85" s="116"/>
      <c r="B85" s="103"/>
      <c r="C85" s="113" t="s">
        <v>101</v>
      </c>
      <c r="D85" s="112">
        <v>223466001294</v>
      </c>
      <c r="E85" s="113" t="s">
        <v>738</v>
      </c>
      <c r="F85" s="113" t="s">
        <v>47</v>
      </c>
      <c r="G85" s="113" t="s">
        <v>75</v>
      </c>
      <c r="H85" s="120" t="s">
        <v>370</v>
      </c>
      <c r="I85" s="111">
        <v>25</v>
      </c>
      <c r="J85" s="111">
        <v>25</v>
      </c>
      <c r="K85" s="111">
        <v>0.56989999999999996</v>
      </c>
      <c r="L85" s="111">
        <v>0.57050000000000001</v>
      </c>
      <c r="M85" s="111">
        <v>0.54649999999999999</v>
      </c>
      <c r="N85" s="111">
        <v>0.63149999999999995</v>
      </c>
      <c r="O85" s="111">
        <v>0.54139999999999999</v>
      </c>
      <c r="P85" s="111">
        <v>0.57669999999999999</v>
      </c>
      <c r="Q85" s="103"/>
      <c r="R85" s="116"/>
    </row>
    <row r="86" spans="1:18" x14ac:dyDescent="0.25">
      <c r="A86" s="116"/>
      <c r="B86" s="103"/>
      <c r="C86" s="113" t="s">
        <v>101</v>
      </c>
      <c r="D86" s="112">
        <v>223570000933</v>
      </c>
      <c r="E86" s="113" t="s">
        <v>741</v>
      </c>
      <c r="F86" s="113" t="s">
        <v>31</v>
      </c>
      <c r="G86" s="113" t="s">
        <v>75</v>
      </c>
      <c r="H86" s="120" t="s">
        <v>370</v>
      </c>
      <c r="I86" s="111">
        <v>51</v>
      </c>
      <c r="J86" s="111">
        <v>51</v>
      </c>
      <c r="K86" s="111">
        <v>0.58530000000000004</v>
      </c>
      <c r="L86" s="111">
        <v>0.58930000000000005</v>
      </c>
      <c r="M86" s="111">
        <v>0.5272</v>
      </c>
      <c r="N86" s="111">
        <v>0.60229999999999995</v>
      </c>
      <c r="O86" s="111">
        <v>0.5706</v>
      </c>
      <c r="P86" s="111">
        <v>0.5756</v>
      </c>
      <c r="Q86" s="103"/>
      <c r="R86" s="116"/>
    </row>
    <row r="87" spans="1:18" x14ac:dyDescent="0.25">
      <c r="A87" s="116"/>
      <c r="B87" s="103"/>
      <c r="C87" s="113" t="s">
        <v>101</v>
      </c>
      <c r="D87" s="112">
        <v>223580000311</v>
      </c>
      <c r="E87" s="113" t="s">
        <v>745</v>
      </c>
      <c r="F87" s="113" t="s">
        <v>36</v>
      </c>
      <c r="G87" s="113" t="s">
        <v>75</v>
      </c>
      <c r="H87" s="120" t="s">
        <v>370</v>
      </c>
      <c r="I87" s="111">
        <v>79</v>
      </c>
      <c r="J87" s="111">
        <v>79</v>
      </c>
      <c r="K87" s="111">
        <v>0.57550000000000001</v>
      </c>
      <c r="L87" s="111">
        <v>0.57150000000000001</v>
      </c>
      <c r="M87" s="111">
        <v>0.54239999999999999</v>
      </c>
      <c r="N87" s="111">
        <v>0.61070000000000002</v>
      </c>
      <c r="O87" s="111">
        <v>0.54630000000000001</v>
      </c>
      <c r="P87" s="111">
        <v>0.57279999999999998</v>
      </c>
      <c r="Q87" s="103"/>
      <c r="R87" s="116"/>
    </row>
    <row r="88" spans="1:18" x14ac:dyDescent="0.25">
      <c r="A88" s="116"/>
      <c r="B88" s="103"/>
      <c r="C88" s="113" t="s">
        <v>101</v>
      </c>
      <c r="D88" s="112">
        <v>223466002380</v>
      </c>
      <c r="E88" s="113" t="s">
        <v>746</v>
      </c>
      <c r="F88" s="113" t="s">
        <v>47</v>
      </c>
      <c r="G88" s="113" t="s">
        <v>75</v>
      </c>
      <c r="H88" s="120" t="s">
        <v>370</v>
      </c>
      <c r="I88" s="111">
        <v>283</v>
      </c>
      <c r="J88" s="111">
        <v>280</v>
      </c>
      <c r="K88" s="111">
        <v>0.56940000000000002</v>
      </c>
      <c r="L88" s="111">
        <v>0.57430000000000003</v>
      </c>
      <c r="M88" s="111">
        <v>0.53120000000000001</v>
      </c>
      <c r="N88" s="111">
        <v>0.62139999999999995</v>
      </c>
      <c r="O88" s="111">
        <v>0.55469999999999997</v>
      </c>
      <c r="P88" s="111">
        <v>0.5726</v>
      </c>
      <c r="Q88" s="103"/>
      <c r="R88" s="116"/>
    </row>
    <row r="89" spans="1:18" x14ac:dyDescent="0.25">
      <c r="A89" s="116"/>
      <c r="B89" s="103"/>
      <c r="C89" s="113" t="s">
        <v>101</v>
      </c>
      <c r="D89" s="112">
        <v>223068000172</v>
      </c>
      <c r="E89" s="113" t="s">
        <v>750</v>
      </c>
      <c r="F89" s="113" t="s">
        <v>34</v>
      </c>
      <c r="G89" s="113" t="s">
        <v>75</v>
      </c>
      <c r="H89" s="120" t="s">
        <v>370</v>
      </c>
      <c r="I89" s="111">
        <v>99</v>
      </c>
      <c r="J89" s="111">
        <v>99</v>
      </c>
      <c r="K89" s="111">
        <v>0.54190000000000005</v>
      </c>
      <c r="L89" s="111">
        <v>0.58930000000000005</v>
      </c>
      <c r="M89" s="111">
        <v>0.54769999999999996</v>
      </c>
      <c r="N89" s="111">
        <v>0.60719999999999996</v>
      </c>
      <c r="O89" s="111">
        <v>0.55759999999999998</v>
      </c>
      <c r="P89" s="111">
        <v>0.57050000000000001</v>
      </c>
      <c r="Q89" s="103"/>
      <c r="R89" s="116"/>
    </row>
    <row r="90" spans="1:18" x14ac:dyDescent="0.25">
      <c r="A90" s="116"/>
      <c r="B90" s="103"/>
      <c r="C90" s="113" t="s">
        <v>101</v>
      </c>
      <c r="D90" s="112">
        <v>223580000222</v>
      </c>
      <c r="E90" s="113" t="s">
        <v>590</v>
      </c>
      <c r="F90" s="113" t="s">
        <v>36</v>
      </c>
      <c r="G90" s="113" t="s">
        <v>75</v>
      </c>
      <c r="H90" s="120" t="s">
        <v>370</v>
      </c>
      <c r="I90" s="111">
        <v>87</v>
      </c>
      <c r="J90" s="111">
        <v>87</v>
      </c>
      <c r="K90" s="111">
        <v>0.57689999999999997</v>
      </c>
      <c r="L90" s="111">
        <v>0.56479999999999997</v>
      </c>
      <c r="M90" s="111">
        <v>0.5161</v>
      </c>
      <c r="N90" s="111">
        <v>0.60609999999999997</v>
      </c>
      <c r="O90" s="111">
        <v>0.5585</v>
      </c>
      <c r="P90" s="111">
        <v>0.56540000000000001</v>
      </c>
      <c r="Q90" s="103"/>
      <c r="R90" s="116"/>
    </row>
    <row r="91" spans="1:18" x14ac:dyDescent="0.25">
      <c r="A91" s="116"/>
      <c r="B91" s="103"/>
      <c r="C91" s="113" t="s">
        <v>101</v>
      </c>
      <c r="D91" s="112">
        <v>223555000579</v>
      </c>
      <c r="E91" s="113" t="s">
        <v>759</v>
      </c>
      <c r="F91" s="113" t="s">
        <v>30</v>
      </c>
      <c r="G91" s="113" t="s">
        <v>75</v>
      </c>
      <c r="H91" s="120" t="s">
        <v>370</v>
      </c>
      <c r="I91" s="111">
        <v>83</v>
      </c>
      <c r="J91" s="111">
        <v>82</v>
      </c>
      <c r="K91" s="111">
        <v>0.56759999999999999</v>
      </c>
      <c r="L91" s="111">
        <v>0.55800000000000005</v>
      </c>
      <c r="M91" s="111">
        <v>0.53969999999999996</v>
      </c>
      <c r="N91" s="111">
        <v>0.59019999999999995</v>
      </c>
      <c r="O91" s="111">
        <v>0.55479999999999996</v>
      </c>
      <c r="P91" s="111">
        <v>0.56320000000000003</v>
      </c>
      <c r="Q91" s="103"/>
      <c r="R91" s="116"/>
    </row>
    <row r="92" spans="1:18" x14ac:dyDescent="0.25">
      <c r="A92" s="116"/>
      <c r="B92" s="103"/>
      <c r="C92" s="113" t="s">
        <v>101</v>
      </c>
      <c r="D92" s="112">
        <v>223068000652</v>
      </c>
      <c r="E92" s="113" t="s">
        <v>761</v>
      </c>
      <c r="F92" s="113" t="s">
        <v>34</v>
      </c>
      <c r="G92" s="113" t="s">
        <v>75</v>
      </c>
      <c r="H92" s="120" t="s">
        <v>370</v>
      </c>
      <c r="I92" s="111">
        <v>51</v>
      </c>
      <c r="J92" s="111">
        <v>51</v>
      </c>
      <c r="K92" s="111">
        <v>0.5625</v>
      </c>
      <c r="L92" s="111">
        <v>0.5665</v>
      </c>
      <c r="M92" s="111">
        <v>0.498</v>
      </c>
      <c r="N92" s="111">
        <v>0.60360000000000003</v>
      </c>
      <c r="O92" s="111">
        <v>0.57830000000000004</v>
      </c>
      <c r="P92" s="111">
        <v>0.55920000000000003</v>
      </c>
      <c r="Q92" s="103"/>
      <c r="R92" s="116"/>
    </row>
    <row r="93" spans="1:18" x14ac:dyDescent="0.25">
      <c r="A93" s="116"/>
      <c r="B93" s="103"/>
      <c r="C93" s="113" t="s">
        <v>101</v>
      </c>
      <c r="D93" s="112">
        <v>223079000956</v>
      </c>
      <c r="E93" s="113" t="s">
        <v>543</v>
      </c>
      <c r="F93" s="113" t="s">
        <v>42</v>
      </c>
      <c r="G93" s="113" t="s">
        <v>75</v>
      </c>
      <c r="H93" s="120" t="s">
        <v>370</v>
      </c>
      <c r="I93" s="111">
        <v>68</v>
      </c>
      <c r="J93" s="111">
        <v>67</v>
      </c>
      <c r="K93" s="111">
        <v>0.58340000000000003</v>
      </c>
      <c r="L93" s="111">
        <v>0.57150000000000001</v>
      </c>
      <c r="M93" s="111">
        <v>0.49180000000000001</v>
      </c>
      <c r="N93" s="111">
        <v>0.59509999999999996</v>
      </c>
      <c r="O93" s="111">
        <v>0.54120000000000001</v>
      </c>
      <c r="P93" s="111">
        <v>0.55900000000000005</v>
      </c>
      <c r="Q93" s="103"/>
      <c r="R93" s="116"/>
    </row>
    <row r="94" spans="1:18" x14ac:dyDescent="0.25">
      <c r="A94" s="116"/>
      <c r="B94" s="103"/>
      <c r="C94" s="113" t="s">
        <v>101</v>
      </c>
      <c r="D94" s="112">
        <v>223555000439</v>
      </c>
      <c r="E94" s="113" t="s">
        <v>764</v>
      </c>
      <c r="F94" s="113" t="s">
        <v>30</v>
      </c>
      <c r="G94" s="113" t="s">
        <v>75</v>
      </c>
      <c r="H94" s="120" t="s">
        <v>370</v>
      </c>
      <c r="I94" s="111">
        <v>42</v>
      </c>
      <c r="J94" s="111">
        <v>41</v>
      </c>
      <c r="K94" s="111">
        <v>0.51470000000000005</v>
      </c>
      <c r="L94" s="111">
        <v>0.5887</v>
      </c>
      <c r="M94" s="111">
        <v>0.53129999999999999</v>
      </c>
      <c r="N94" s="111">
        <v>0.60109999999999997</v>
      </c>
      <c r="O94" s="111">
        <v>0.53979999999999995</v>
      </c>
      <c r="P94" s="111">
        <v>0.5575</v>
      </c>
      <c r="Q94" s="103"/>
      <c r="R94" s="116"/>
    </row>
    <row r="95" spans="1:18" x14ac:dyDescent="0.25">
      <c r="A95" s="116"/>
      <c r="B95" s="103"/>
      <c r="C95" s="113" t="s">
        <v>101</v>
      </c>
      <c r="D95" s="112">
        <v>223580000290</v>
      </c>
      <c r="E95" s="113" t="s">
        <v>544</v>
      </c>
      <c r="F95" s="113" t="s">
        <v>36</v>
      </c>
      <c r="G95" s="113" t="s">
        <v>75</v>
      </c>
      <c r="H95" s="120" t="s">
        <v>370</v>
      </c>
      <c r="I95" s="111">
        <v>137</v>
      </c>
      <c r="J95" s="111">
        <v>133</v>
      </c>
      <c r="K95" s="111">
        <v>0.5454</v>
      </c>
      <c r="L95" s="111">
        <v>0.56530000000000002</v>
      </c>
      <c r="M95" s="111">
        <v>0.52139999999999997</v>
      </c>
      <c r="N95" s="111">
        <v>0.61129999999999995</v>
      </c>
      <c r="O95" s="111">
        <v>0.50070000000000003</v>
      </c>
      <c r="P95" s="111">
        <v>0.55620000000000003</v>
      </c>
      <c r="Q95" s="103"/>
      <c r="R95" s="116"/>
    </row>
    <row r="96" spans="1:18" x14ac:dyDescent="0.25">
      <c r="A96" s="116"/>
      <c r="B96" s="103"/>
      <c r="C96" s="113" t="s">
        <v>101</v>
      </c>
      <c r="D96" s="112">
        <v>223580000711</v>
      </c>
      <c r="E96" s="113" t="s">
        <v>635</v>
      </c>
      <c r="F96" s="113" t="s">
        <v>36</v>
      </c>
      <c r="G96" s="113" t="s">
        <v>75</v>
      </c>
      <c r="H96" s="120" t="s">
        <v>370</v>
      </c>
      <c r="I96" s="111">
        <v>127</v>
      </c>
      <c r="J96" s="111">
        <v>124</v>
      </c>
      <c r="K96" s="111">
        <v>0.52939999999999998</v>
      </c>
      <c r="L96" s="111">
        <v>0.55869999999999997</v>
      </c>
      <c r="M96" s="111">
        <v>0.5282</v>
      </c>
      <c r="N96" s="111">
        <v>0.59970000000000001</v>
      </c>
      <c r="O96" s="111">
        <v>0.55549999999999999</v>
      </c>
      <c r="P96" s="111">
        <v>0.55410000000000004</v>
      </c>
      <c r="Q96" s="103"/>
      <c r="R96" s="116"/>
    </row>
    <row r="97" spans="1:23" x14ac:dyDescent="0.25">
      <c r="A97" s="116"/>
      <c r="B97" s="103"/>
      <c r="C97" s="113" t="s">
        <v>101</v>
      </c>
      <c r="D97" s="112">
        <v>223555000382</v>
      </c>
      <c r="E97" s="113" t="s">
        <v>545</v>
      </c>
      <c r="F97" s="113" t="s">
        <v>30</v>
      </c>
      <c r="G97" s="113" t="s">
        <v>75</v>
      </c>
      <c r="H97" s="120" t="s">
        <v>370</v>
      </c>
      <c r="I97" s="111">
        <v>100</v>
      </c>
      <c r="J97" s="111">
        <v>98</v>
      </c>
      <c r="K97" s="111">
        <v>0.5323</v>
      </c>
      <c r="L97" s="111">
        <v>0.56499999999999995</v>
      </c>
      <c r="M97" s="111">
        <v>0.52390000000000003</v>
      </c>
      <c r="N97" s="111">
        <v>0.5857</v>
      </c>
      <c r="O97" s="111">
        <v>0.56140000000000001</v>
      </c>
      <c r="P97" s="111">
        <v>0.55249999999999999</v>
      </c>
      <c r="Q97" s="103"/>
      <c r="R97" s="116"/>
    </row>
    <row r="98" spans="1:23" x14ac:dyDescent="0.25">
      <c r="A98" s="116"/>
      <c r="B98" s="103"/>
      <c r="C98" s="113" t="s">
        <v>101</v>
      </c>
      <c r="D98" s="112">
        <v>323555001961</v>
      </c>
      <c r="E98" s="113" t="s">
        <v>238</v>
      </c>
      <c r="F98" s="113" t="s">
        <v>30</v>
      </c>
      <c r="G98" s="113" t="s">
        <v>103</v>
      </c>
      <c r="H98" s="120" t="s">
        <v>370</v>
      </c>
      <c r="I98" s="111">
        <v>44</v>
      </c>
      <c r="J98" s="111">
        <v>44</v>
      </c>
      <c r="K98" s="111">
        <v>0.5232</v>
      </c>
      <c r="L98" s="111">
        <v>0.53490000000000004</v>
      </c>
      <c r="M98" s="111">
        <v>0.51970000000000005</v>
      </c>
      <c r="N98" s="111">
        <v>0.61309999999999998</v>
      </c>
      <c r="O98" s="111">
        <v>0.56259999999999999</v>
      </c>
      <c r="P98" s="111">
        <v>0.54890000000000005</v>
      </c>
      <c r="Q98" s="103"/>
      <c r="R98" s="116"/>
    </row>
    <row r="99" spans="1:23" x14ac:dyDescent="0.25">
      <c r="A99" s="116"/>
      <c r="B99" s="103"/>
      <c r="C99" s="113" t="s">
        <v>101</v>
      </c>
      <c r="D99" s="112">
        <v>223079000603</v>
      </c>
      <c r="E99" s="113" t="s">
        <v>769</v>
      </c>
      <c r="F99" s="113" t="s">
        <v>42</v>
      </c>
      <c r="G99" s="113" t="s">
        <v>75</v>
      </c>
      <c r="H99" s="120" t="s">
        <v>370</v>
      </c>
      <c r="I99" s="111">
        <v>13</v>
      </c>
      <c r="J99" s="111">
        <v>13</v>
      </c>
      <c r="K99" s="111">
        <v>0.55320000000000003</v>
      </c>
      <c r="L99" s="111">
        <v>0.57120000000000004</v>
      </c>
      <c r="M99" s="111">
        <v>0.50029999999999997</v>
      </c>
      <c r="N99" s="111">
        <v>0.57989999999999997</v>
      </c>
      <c r="O99" s="111">
        <v>0.50049999999999994</v>
      </c>
      <c r="P99" s="111">
        <v>0.54720000000000002</v>
      </c>
      <c r="Q99" s="103"/>
      <c r="R99" s="116"/>
    </row>
    <row r="100" spans="1:23" x14ac:dyDescent="0.25">
      <c r="A100" s="116"/>
      <c r="B100" s="103"/>
      <c r="C100" s="113" t="s">
        <v>101</v>
      </c>
      <c r="D100" s="112">
        <v>223570000381</v>
      </c>
      <c r="E100" s="113" t="s">
        <v>770</v>
      </c>
      <c r="F100" s="113" t="s">
        <v>31</v>
      </c>
      <c r="G100" s="113" t="s">
        <v>75</v>
      </c>
      <c r="H100" s="120" t="s">
        <v>370</v>
      </c>
      <c r="I100" s="111">
        <v>86</v>
      </c>
      <c r="J100" s="111">
        <v>85</v>
      </c>
      <c r="K100" s="111">
        <v>0.5302</v>
      </c>
      <c r="L100" s="111">
        <v>0.54720000000000002</v>
      </c>
      <c r="M100" s="111">
        <v>0.50129999999999997</v>
      </c>
      <c r="N100" s="111">
        <v>0.57440000000000002</v>
      </c>
      <c r="O100" s="111">
        <v>0.5262</v>
      </c>
      <c r="P100" s="111">
        <v>0.5373</v>
      </c>
      <c r="Q100" s="103"/>
      <c r="R100" s="116"/>
    </row>
    <row r="101" spans="1:23" x14ac:dyDescent="0.25">
      <c r="A101" s="116"/>
      <c r="B101" s="103"/>
      <c r="C101" s="113" t="s">
        <v>101</v>
      </c>
      <c r="D101" s="112">
        <v>223068000075</v>
      </c>
      <c r="E101" s="113" t="s">
        <v>774</v>
      </c>
      <c r="F101" s="113" t="s">
        <v>34</v>
      </c>
      <c r="G101" s="113" t="s">
        <v>75</v>
      </c>
      <c r="H101" s="120" t="s">
        <v>370</v>
      </c>
      <c r="I101" s="111">
        <v>60</v>
      </c>
      <c r="J101" s="111">
        <v>59</v>
      </c>
      <c r="K101" s="111">
        <v>0.503</v>
      </c>
      <c r="L101" s="111">
        <v>0.53210000000000002</v>
      </c>
      <c r="M101" s="111">
        <v>0.49990000000000001</v>
      </c>
      <c r="N101" s="111">
        <v>0.60880000000000001</v>
      </c>
      <c r="O101" s="111">
        <v>0.46479999999999999</v>
      </c>
      <c r="P101" s="111">
        <v>0.53049999999999997</v>
      </c>
      <c r="Q101" s="103"/>
      <c r="R101" s="116"/>
    </row>
    <row r="102" spans="1:23" x14ac:dyDescent="0.25">
      <c r="A102" s="116"/>
      <c r="B102" s="103"/>
      <c r="C102" s="113" t="s">
        <v>101</v>
      </c>
      <c r="D102" s="112">
        <v>223068000270</v>
      </c>
      <c r="E102" s="113" t="s">
        <v>775</v>
      </c>
      <c r="F102" s="113" t="s">
        <v>34</v>
      </c>
      <c r="G102" s="113" t="s">
        <v>75</v>
      </c>
      <c r="H102" s="120" t="s">
        <v>370</v>
      </c>
      <c r="I102" s="111">
        <v>53</v>
      </c>
      <c r="J102" s="111">
        <v>53</v>
      </c>
      <c r="K102" s="111">
        <v>0.48530000000000001</v>
      </c>
      <c r="L102" s="111">
        <v>0.53839999999999999</v>
      </c>
      <c r="M102" s="111">
        <v>0.50409999999999999</v>
      </c>
      <c r="N102" s="111">
        <v>0.56769999999999998</v>
      </c>
      <c r="O102" s="111">
        <v>0.55259999999999998</v>
      </c>
      <c r="P102" s="111">
        <v>0.52610000000000001</v>
      </c>
      <c r="Q102" s="103"/>
      <c r="R102" s="116"/>
    </row>
    <row r="103" spans="1:23" x14ac:dyDescent="0.25">
      <c r="A103" s="116"/>
      <c r="B103" s="103"/>
      <c r="C103" s="113" t="s">
        <v>101</v>
      </c>
      <c r="D103" s="112">
        <v>323466003828</v>
      </c>
      <c r="E103" s="113" t="s">
        <v>212</v>
      </c>
      <c r="F103" s="113" t="s">
        <v>23</v>
      </c>
      <c r="G103" s="113" t="s">
        <v>103</v>
      </c>
      <c r="H103" s="120" t="s">
        <v>370</v>
      </c>
      <c r="I103" s="111">
        <v>19</v>
      </c>
      <c r="J103" s="111">
        <v>18</v>
      </c>
      <c r="K103" s="111">
        <v>0.49390000000000001</v>
      </c>
      <c r="L103" s="111">
        <v>0.51480000000000004</v>
      </c>
      <c r="M103" s="111">
        <v>0.47710000000000002</v>
      </c>
      <c r="N103" s="111">
        <v>0.55710000000000004</v>
      </c>
      <c r="O103" s="111">
        <v>0.50449999999999995</v>
      </c>
      <c r="P103" s="111">
        <v>0.51029999999999998</v>
      </c>
      <c r="Q103" s="103"/>
      <c r="R103" s="116"/>
    </row>
    <row r="104" spans="1:23" x14ac:dyDescent="0.25">
      <c r="A104" s="116"/>
      <c r="B104" s="103"/>
      <c r="C104" s="126" t="s">
        <v>101</v>
      </c>
      <c r="D104" s="127">
        <v>223068000121</v>
      </c>
      <c r="E104" s="126" t="s">
        <v>778</v>
      </c>
      <c r="F104" s="126" t="s">
        <v>34</v>
      </c>
      <c r="G104" s="126" t="s">
        <v>75</v>
      </c>
      <c r="H104" s="128" t="s">
        <v>370</v>
      </c>
      <c r="I104" s="126">
        <v>51</v>
      </c>
      <c r="J104" s="126">
        <v>50</v>
      </c>
      <c r="K104" s="126">
        <v>0.47870000000000001</v>
      </c>
      <c r="L104" s="126">
        <v>0.52800000000000002</v>
      </c>
      <c r="M104" s="126">
        <v>0.4788</v>
      </c>
      <c r="N104" s="126">
        <v>0.54849999999999999</v>
      </c>
      <c r="O104" s="126">
        <v>0.52690000000000003</v>
      </c>
      <c r="P104" s="126">
        <v>0.50990000000000002</v>
      </c>
      <c r="Q104" s="103"/>
      <c r="R104" s="116"/>
    </row>
    <row r="105" spans="1:23" x14ac:dyDescent="0.25">
      <c r="A105" s="116"/>
      <c r="B105" s="103"/>
      <c r="C105" s="104"/>
      <c r="D105" s="103"/>
      <c r="E105" s="103"/>
      <c r="F105" s="103"/>
      <c r="G105" s="121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16"/>
    </row>
    <row r="106" spans="1:23" x14ac:dyDescent="0.25">
      <c r="A106" s="116"/>
      <c r="B106" s="103"/>
      <c r="C106" s="104"/>
      <c r="D106" s="103"/>
      <c r="E106" s="103"/>
      <c r="F106" s="103"/>
      <c r="G106" s="121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16"/>
    </row>
    <row r="107" spans="1:23" x14ac:dyDescent="0.25">
      <c r="A107" s="116"/>
      <c r="B107" s="116"/>
      <c r="C107" s="118"/>
      <c r="D107" s="116"/>
      <c r="E107" s="116"/>
      <c r="F107" s="116"/>
      <c r="G107" s="119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</row>
    <row r="108" spans="1:23" x14ac:dyDescent="0.25">
      <c r="A108" s="255"/>
      <c r="B108" s="255"/>
      <c r="C108" s="256"/>
      <c r="D108" s="255"/>
      <c r="E108" s="255"/>
      <c r="F108" s="255"/>
      <c r="G108" s="257"/>
      <c r="H108" s="255"/>
      <c r="I108" s="255"/>
      <c r="J108" s="255"/>
      <c r="K108" s="255"/>
      <c r="L108" s="255"/>
      <c r="M108" s="255"/>
      <c r="N108" s="255"/>
      <c r="O108" s="255"/>
      <c r="P108" s="255"/>
      <c r="Q108" s="255"/>
      <c r="R108" s="255"/>
      <c r="S108" s="245"/>
      <c r="T108" s="245"/>
      <c r="U108" s="245"/>
      <c r="V108" s="245"/>
      <c r="W108" s="245"/>
    </row>
    <row r="109" spans="1:23" x14ac:dyDescent="0.25">
      <c r="A109" s="255"/>
      <c r="B109" s="255"/>
      <c r="C109" s="256"/>
      <c r="D109" s="255"/>
      <c r="E109" s="255"/>
      <c r="F109" s="255"/>
      <c r="G109" s="257"/>
      <c r="H109" s="255"/>
      <c r="I109" s="255"/>
      <c r="J109" s="255"/>
      <c r="K109" s="255"/>
      <c r="L109" s="255"/>
      <c r="M109" s="255"/>
      <c r="N109" s="255"/>
      <c r="O109" s="255"/>
      <c r="P109" s="255"/>
      <c r="Q109" s="255"/>
      <c r="R109" s="255"/>
      <c r="S109" s="245"/>
      <c r="T109" s="245"/>
      <c r="U109" s="245"/>
      <c r="V109" s="245"/>
      <c r="W109" s="245"/>
    </row>
    <row r="110" spans="1:23" x14ac:dyDescent="0.25">
      <c r="A110" s="255"/>
      <c r="B110" s="255"/>
      <c r="C110" s="256"/>
      <c r="D110" s="255"/>
      <c r="E110" s="255"/>
      <c r="F110" s="255"/>
      <c r="G110" s="257"/>
      <c r="H110" s="255"/>
      <c r="I110" s="255"/>
      <c r="J110" s="255"/>
      <c r="K110" s="255"/>
      <c r="L110" s="255"/>
      <c r="M110" s="255"/>
      <c r="N110" s="255"/>
      <c r="O110" s="255"/>
      <c r="P110" s="255"/>
      <c r="Q110" s="255"/>
      <c r="R110" s="255"/>
      <c r="S110" s="245"/>
      <c r="T110" s="245"/>
      <c r="U110" s="245"/>
      <c r="V110" s="245"/>
      <c r="W110" s="245"/>
    </row>
    <row r="111" spans="1:23" x14ac:dyDescent="0.25">
      <c r="A111" s="245"/>
      <c r="B111" s="245"/>
      <c r="C111" s="245"/>
      <c r="D111" s="245"/>
      <c r="E111" s="245"/>
      <c r="F111" s="245"/>
      <c r="G111" s="245"/>
      <c r="H111" s="245"/>
      <c r="I111" s="245"/>
      <c r="J111" s="245"/>
      <c r="K111" s="245"/>
      <c r="L111" s="245"/>
      <c r="M111" s="245"/>
      <c r="N111" s="245"/>
      <c r="O111" s="245"/>
      <c r="P111" s="245"/>
      <c r="Q111" s="245"/>
      <c r="R111" s="245"/>
      <c r="S111" s="245"/>
      <c r="T111" s="245"/>
      <c r="U111" s="245"/>
      <c r="V111" s="245"/>
      <c r="W111" s="245"/>
    </row>
    <row r="112" spans="1:23" x14ac:dyDescent="0.25">
      <c r="A112" s="245"/>
      <c r="B112" s="245"/>
      <c r="C112" s="245"/>
      <c r="D112" s="245"/>
      <c r="E112" s="245"/>
      <c r="F112" s="245"/>
      <c r="G112" s="245"/>
      <c r="H112" s="245"/>
      <c r="I112" s="245"/>
      <c r="J112" s="245"/>
      <c r="K112" s="245"/>
      <c r="L112" s="245"/>
      <c r="M112" s="245"/>
      <c r="N112" s="245"/>
      <c r="O112" s="245"/>
      <c r="P112" s="245"/>
      <c r="Q112" s="245"/>
      <c r="R112" s="245"/>
      <c r="S112" s="245"/>
      <c r="T112" s="245"/>
      <c r="U112" s="245"/>
      <c r="V112" s="245"/>
      <c r="W112" s="245"/>
    </row>
  </sheetData>
  <sheetProtection algorithmName="SHA-512" hashValue="ymX0W1OVXzPCZ8B6upSbKJdkc4PORRfFnoJ6s+iA1SB7+TdnTzjXnHzlsHi4WphS+TV9tt7YiKuWKi0h8sUG0g==" saltValue="qme/o64OmeMd8VppKcIV+w==" spinCount="100000" sheet="1" objects="1" scenarios="1"/>
  <mergeCells count="7">
    <mergeCell ref="C11:P11"/>
    <mergeCell ref="C4:D9"/>
    <mergeCell ref="E4:P4"/>
    <mergeCell ref="E5:P5"/>
    <mergeCell ref="E6:P7"/>
    <mergeCell ref="E8:P8"/>
    <mergeCell ref="E9:P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B84B-FF7C-482E-A4B4-50C360CC83FA}">
  <sheetPr>
    <tabColor rgb="FF92D050"/>
  </sheetPr>
  <dimension ref="A1:U207"/>
  <sheetViews>
    <sheetView showGridLines="0" zoomScale="85" zoomScaleNormal="85" workbookViewId="0">
      <selection activeCell="O207" sqref="O207"/>
    </sheetView>
  </sheetViews>
  <sheetFormatPr baseColWidth="10" defaultRowHeight="16.5" x14ac:dyDescent="0.3"/>
  <cols>
    <col min="1" max="1" width="5.140625" style="244" customWidth="1"/>
    <col min="2" max="2" width="11.42578125" style="3"/>
    <col min="3" max="3" width="12.28515625" style="4" customWidth="1"/>
    <col min="4" max="5" width="16.7109375" style="3" customWidth="1"/>
    <col min="6" max="6" width="11.42578125" style="3"/>
    <col min="7" max="7" width="14.28515625" style="73" customWidth="1"/>
    <col min="8" max="8" width="16" style="3" customWidth="1"/>
    <col min="9" max="9" width="17.28515625" style="3" customWidth="1"/>
    <col min="10" max="10" width="19.42578125" style="3" customWidth="1"/>
    <col min="11" max="12" width="11.42578125" style="3"/>
    <col min="13" max="13" width="13.5703125" style="3" customWidth="1"/>
    <col min="14" max="19" width="11.42578125" style="3"/>
    <col min="20" max="20" width="8.42578125" style="3" customWidth="1"/>
    <col min="21" max="21" width="6" style="244" customWidth="1"/>
    <col min="22" max="16384" width="11.42578125" style="3"/>
  </cols>
  <sheetData>
    <row r="1" spans="1:21" s="244" customFormat="1" x14ac:dyDescent="0.3">
      <c r="A1" s="1"/>
      <c r="B1" s="1"/>
      <c r="C1" s="2"/>
      <c r="D1" s="1"/>
      <c r="E1" s="1"/>
      <c r="F1" s="1"/>
      <c r="G1" s="6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3">
      <c r="A2" s="1"/>
      <c r="U2" s="1"/>
    </row>
    <row r="3" spans="1:21" ht="18.75" x14ac:dyDescent="0.3">
      <c r="A3" s="1"/>
      <c r="C3" s="185"/>
      <c r="D3" s="209"/>
      <c r="E3" s="209"/>
      <c r="F3" s="186"/>
      <c r="G3" s="191" t="s">
        <v>1</v>
      </c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3"/>
      <c r="U3" s="1"/>
    </row>
    <row r="4" spans="1:21" ht="18.75" x14ac:dyDescent="0.3">
      <c r="A4" s="1"/>
      <c r="C4" s="187"/>
      <c r="D4" s="210"/>
      <c r="E4" s="210"/>
      <c r="F4" s="188"/>
      <c r="G4" s="212" t="s">
        <v>2</v>
      </c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4"/>
      <c r="U4" s="1"/>
    </row>
    <row r="5" spans="1:21" x14ac:dyDescent="0.3">
      <c r="A5" s="1"/>
      <c r="C5" s="187"/>
      <c r="D5" s="210"/>
      <c r="E5" s="210"/>
      <c r="F5" s="188"/>
      <c r="G5" s="215" t="s">
        <v>3</v>
      </c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7"/>
      <c r="U5" s="1"/>
    </row>
    <row r="6" spans="1:21" x14ac:dyDescent="0.3">
      <c r="A6" s="1"/>
      <c r="C6" s="187"/>
      <c r="D6" s="210"/>
      <c r="E6" s="210"/>
      <c r="F6" s="188"/>
      <c r="G6" s="215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7"/>
      <c r="U6" s="1"/>
    </row>
    <row r="7" spans="1:21" ht="18.75" x14ac:dyDescent="0.3">
      <c r="A7" s="1"/>
      <c r="C7" s="187"/>
      <c r="D7" s="210"/>
      <c r="E7" s="210"/>
      <c r="F7" s="188"/>
      <c r="G7" s="194" t="s">
        <v>4</v>
      </c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6"/>
      <c r="U7" s="1"/>
    </row>
    <row r="8" spans="1:21" ht="18.75" x14ac:dyDescent="0.3">
      <c r="A8" s="1"/>
      <c r="C8" s="189"/>
      <c r="D8" s="211"/>
      <c r="E8" s="211"/>
      <c r="F8" s="190"/>
      <c r="G8" s="197" t="s">
        <v>560</v>
      </c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9"/>
      <c r="U8" s="1"/>
    </row>
    <row r="9" spans="1:21" x14ac:dyDescent="0.3">
      <c r="A9" s="1"/>
      <c r="U9" s="1"/>
    </row>
    <row r="10" spans="1:21" ht="18.75" x14ac:dyDescent="0.3">
      <c r="A10" s="1"/>
      <c r="C10" s="218" t="s">
        <v>374</v>
      </c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U10" s="1"/>
    </row>
    <row r="11" spans="1:21" x14ac:dyDescent="0.3">
      <c r="A11" s="1"/>
      <c r="U11" s="1"/>
    </row>
    <row r="12" spans="1:21" s="69" customFormat="1" ht="23.25" customHeight="1" x14ac:dyDescent="0.25">
      <c r="A12" s="68"/>
      <c r="C12" s="219" t="s">
        <v>375</v>
      </c>
      <c r="D12" s="219"/>
      <c r="E12" s="219"/>
      <c r="F12" s="219"/>
      <c r="G12" s="70">
        <v>251</v>
      </c>
      <c r="U12" s="68"/>
    </row>
    <row r="13" spans="1:21" s="72" customFormat="1" ht="23.25" customHeight="1" x14ac:dyDescent="0.25">
      <c r="A13" s="71"/>
      <c r="C13" s="219" t="s">
        <v>376</v>
      </c>
      <c r="D13" s="219"/>
      <c r="E13" s="219"/>
      <c r="F13" s="219"/>
      <c r="G13" s="70">
        <v>239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U13" s="71"/>
    </row>
    <row r="14" spans="1:21" s="72" customFormat="1" ht="23.25" customHeight="1" x14ac:dyDescent="0.25">
      <c r="A14" s="71"/>
      <c r="C14" s="219" t="s">
        <v>377</v>
      </c>
      <c r="D14" s="219"/>
      <c r="E14" s="219"/>
      <c r="F14" s="219"/>
      <c r="G14" s="70" t="s">
        <v>532</v>
      </c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U14" s="71"/>
    </row>
    <row r="15" spans="1:21" s="72" customFormat="1" ht="23.25" customHeight="1" x14ac:dyDescent="0.25">
      <c r="A15" s="71"/>
      <c r="C15" s="219" t="s">
        <v>378</v>
      </c>
      <c r="D15" s="219"/>
      <c r="E15" s="219"/>
      <c r="F15" s="219"/>
      <c r="G15" s="70" t="s">
        <v>533</v>
      </c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U15" s="71"/>
    </row>
    <row r="16" spans="1:21" ht="22.5" customHeight="1" x14ac:dyDescent="0.3">
      <c r="A16" s="1"/>
      <c r="U16" s="1"/>
    </row>
    <row r="17" spans="1:21" ht="18.75" x14ac:dyDescent="0.3">
      <c r="A17" s="1"/>
      <c r="C17" s="218" t="s">
        <v>379</v>
      </c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U17" s="1"/>
    </row>
    <row r="18" spans="1:21" x14ac:dyDescent="0.3">
      <c r="A18" s="1"/>
      <c r="U18" s="1"/>
    </row>
    <row r="19" spans="1:21" x14ac:dyDescent="0.3">
      <c r="A19" s="1"/>
      <c r="U19" s="1"/>
    </row>
    <row r="20" spans="1:21" ht="33" x14ac:dyDescent="0.3">
      <c r="A20" s="1"/>
      <c r="C20" s="74" t="s">
        <v>380</v>
      </c>
      <c r="D20" s="74">
        <v>2023</v>
      </c>
      <c r="E20" s="74"/>
      <c r="F20" s="74">
        <v>2024</v>
      </c>
      <c r="G20" s="74" t="s">
        <v>381</v>
      </c>
      <c r="H20" s="74" t="s">
        <v>20</v>
      </c>
      <c r="I20" s="74" t="s">
        <v>382</v>
      </c>
      <c r="J20" s="75"/>
      <c r="K20" s="75"/>
      <c r="L20" s="75"/>
      <c r="M20" s="75"/>
      <c r="N20" s="75"/>
      <c r="O20" s="75"/>
      <c r="P20" s="75"/>
      <c r="Q20" s="75"/>
      <c r="R20" s="75"/>
      <c r="U20" s="1"/>
    </row>
    <row r="21" spans="1:21" x14ac:dyDescent="0.3">
      <c r="A21" s="1"/>
      <c r="C21" s="89" t="s">
        <v>383</v>
      </c>
      <c r="D21" s="77">
        <v>237</v>
      </c>
      <c r="E21" s="77"/>
      <c r="F21" s="78">
        <v>241</v>
      </c>
      <c r="G21" s="78">
        <f t="shared" ref="G21:G27" si="0">F21-D21</f>
        <v>4</v>
      </c>
      <c r="H21" s="78" t="str">
        <f t="shared" ref="H21:H27" si="1">IF(F21&gt;D21,"↑","↓")</f>
        <v>↑</v>
      </c>
      <c r="I21" s="78">
        <v>1</v>
      </c>
      <c r="U21" s="1"/>
    </row>
    <row r="22" spans="1:21" x14ac:dyDescent="0.3">
      <c r="A22" s="1"/>
      <c r="C22" s="89" t="s">
        <v>384</v>
      </c>
      <c r="D22" s="77">
        <v>234</v>
      </c>
      <c r="E22" s="77"/>
      <c r="F22" s="78">
        <v>240</v>
      </c>
      <c r="G22" s="78">
        <f t="shared" si="0"/>
        <v>6</v>
      </c>
      <c r="H22" s="78" t="str">
        <f t="shared" si="1"/>
        <v>↑</v>
      </c>
      <c r="I22" s="78">
        <v>2</v>
      </c>
      <c r="U22" s="1"/>
    </row>
    <row r="23" spans="1:21" x14ac:dyDescent="0.3">
      <c r="A23" s="1"/>
      <c r="C23" s="88" t="s">
        <v>12</v>
      </c>
      <c r="D23" s="80">
        <v>234</v>
      </c>
      <c r="E23" s="80"/>
      <c r="F23" s="81">
        <v>239</v>
      </c>
      <c r="G23" s="81">
        <f t="shared" si="0"/>
        <v>5</v>
      </c>
      <c r="H23" s="81" t="str">
        <f t="shared" si="1"/>
        <v>↑</v>
      </c>
      <c r="I23" s="81">
        <v>3</v>
      </c>
      <c r="U23" s="1"/>
    </row>
    <row r="24" spans="1:21" x14ac:dyDescent="0.3">
      <c r="A24" s="1"/>
      <c r="C24" s="89" t="s">
        <v>385</v>
      </c>
      <c r="D24" s="77">
        <v>233</v>
      </c>
      <c r="E24" s="77"/>
      <c r="F24" s="78">
        <v>237</v>
      </c>
      <c r="G24" s="78">
        <f t="shared" si="0"/>
        <v>4</v>
      </c>
      <c r="H24" s="78" t="str">
        <f t="shared" si="1"/>
        <v>↑</v>
      </c>
      <c r="I24" s="78">
        <v>4</v>
      </c>
      <c r="U24" s="1"/>
    </row>
    <row r="25" spans="1:21" x14ac:dyDescent="0.3">
      <c r="A25" s="1"/>
      <c r="C25" s="89" t="s">
        <v>386</v>
      </c>
      <c r="D25" s="77">
        <v>227</v>
      </c>
      <c r="E25" s="77"/>
      <c r="F25" s="78">
        <v>229</v>
      </c>
      <c r="G25" s="78">
        <f t="shared" si="0"/>
        <v>2</v>
      </c>
      <c r="H25" s="78" t="str">
        <f t="shared" si="1"/>
        <v>↑</v>
      </c>
      <c r="I25" s="78">
        <v>5</v>
      </c>
      <c r="U25" s="1"/>
    </row>
    <row r="26" spans="1:21" x14ac:dyDescent="0.3">
      <c r="A26" s="1"/>
      <c r="C26" s="89" t="s">
        <v>387</v>
      </c>
      <c r="D26" s="77">
        <v>225</v>
      </c>
      <c r="E26" s="77"/>
      <c r="F26" s="78">
        <v>227</v>
      </c>
      <c r="G26" s="78">
        <f t="shared" si="0"/>
        <v>2</v>
      </c>
      <c r="H26" s="78" t="str">
        <f t="shared" si="1"/>
        <v>↑</v>
      </c>
      <c r="I26" s="78">
        <v>6</v>
      </c>
      <c r="U26" s="1"/>
    </row>
    <row r="27" spans="1:21" x14ac:dyDescent="0.3">
      <c r="A27" s="1"/>
      <c r="C27" s="89" t="s">
        <v>388</v>
      </c>
      <c r="D27" s="77">
        <v>223</v>
      </c>
      <c r="E27" s="77"/>
      <c r="F27" s="78">
        <v>222</v>
      </c>
      <c r="G27" s="78">
        <f t="shared" si="0"/>
        <v>-1</v>
      </c>
      <c r="H27" s="78" t="str">
        <f t="shared" si="1"/>
        <v>↓</v>
      </c>
      <c r="I27" s="78">
        <v>7</v>
      </c>
      <c r="U27" s="1"/>
    </row>
    <row r="28" spans="1:21" x14ac:dyDescent="0.3">
      <c r="A28" s="1"/>
      <c r="U28" s="1"/>
    </row>
    <row r="29" spans="1:21" x14ac:dyDescent="0.3">
      <c r="A29" s="1"/>
      <c r="U29" s="1"/>
    </row>
    <row r="30" spans="1:21" x14ac:dyDescent="0.3">
      <c r="A30" s="1"/>
      <c r="U30" s="1"/>
    </row>
    <row r="31" spans="1:21" x14ac:dyDescent="0.3">
      <c r="A31" s="1"/>
      <c r="U31" s="1"/>
    </row>
    <row r="32" spans="1:21" x14ac:dyDescent="0.3">
      <c r="A32" s="1"/>
      <c r="U32" s="1"/>
    </row>
    <row r="33" spans="1:21" x14ac:dyDescent="0.3">
      <c r="A33" s="1"/>
      <c r="U33" s="1"/>
    </row>
    <row r="34" spans="1:21" ht="18.75" x14ac:dyDescent="0.3">
      <c r="A34" s="1"/>
      <c r="C34" s="218" t="s">
        <v>389</v>
      </c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U34" s="1"/>
    </row>
    <row r="35" spans="1:21" x14ac:dyDescent="0.3">
      <c r="A35" s="1"/>
      <c r="U35" s="1"/>
    </row>
    <row r="36" spans="1:21" ht="33" x14ac:dyDescent="0.3">
      <c r="A36" s="1"/>
      <c r="C36" s="82" t="s">
        <v>380</v>
      </c>
      <c r="D36" s="82">
        <v>2023</v>
      </c>
      <c r="E36" s="82"/>
      <c r="F36" s="82">
        <v>2024</v>
      </c>
      <c r="G36" s="82" t="s">
        <v>381</v>
      </c>
      <c r="H36" s="82" t="s">
        <v>20</v>
      </c>
      <c r="I36" s="82" t="s">
        <v>382</v>
      </c>
      <c r="U36" s="1"/>
    </row>
    <row r="37" spans="1:21" x14ac:dyDescent="0.3">
      <c r="A37" s="1"/>
      <c r="C37" s="90" t="s">
        <v>384</v>
      </c>
      <c r="D37" s="83">
        <v>253</v>
      </c>
      <c r="E37" s="83"/>
      <c r="F37" s="84">
        <v>257</v>
      </c>
      <c r="G37" s="84">
        <f t="shared" ref="G37:G43" si="2">F37-D37</f>
        <v>4</v>
      </c>
      <c r="H37" s="84" t="str">
        <f t="shared" ref="H37:H43" si="3">IF(F37&gt;D37,"↑","↓")</f>
        <v>↑</v>
      </c>
      <c r="I37" s="84">
        <v>1</v>
      </c>
      <c r="U37" s="1"/>
    </row>
    <row r="38" spans="1:21" x14ac:dyDescent="0.3">
      <c r="A38" s="1"/>
      <c r="C38" s="90" t="s">
        <v>383</v>
      </c>
      <c r="D38" s="83">
        <v>248</v>
      </c>
      <c r="E38" s="83"/>
      <c r="F38" s="84">
        <v>253</v>
      </c>
      <c r="G38" s="84">
        <f t="shared" si="2"/>
        <v>5</v>
      </c>
      <c r="H38" s="84" t="str">
        <f t="shared" si="3"/>
        <v>↑</v>
      </c>
      <c r="I38" s="84">
        <v>2</v>
      </c>
      <c r="U38" s="1"/>
    </row>
    <row r="39" spans="1:21" x14ac:dyDescent="0.3">
      <c r="A39" s="1"/>
      <c r="C39" s="88" t="s">
        <v>12</v>
      </c>
      <c r="D39" s="80">
        <v>245</v>
      </c>
      <c r="E39" s="80"/>
      <c r="F39" s="81">
        <v>251</v>
      </c>
      <c r="G39" s="81">
        <f t="shared" si="2"/>
        <v>6</v>
      </c>
      <c r="H39" s="81" t="str">
        <f t="shared" si="3"/>
        <v>↑</v>
      </c>
      <c r="I39" s="81">
        <v>3</v>
      </c>
      <c r="U39" s="1"/>
    </row>
    <row r="40" spans="1:21" x14ac:dyDescent="0.3">
      <c r="A40" s="1"/>
      <c r="C40" s="90" t="s">
        <v>385</v>
      </c>
      <c r="D40" s="83">
        <v>242</v>
      </c>
      <c r="E40" s="83"/>
      <c r="F40" s="84">
        <v>247</v>
      </c>
      <c r="G40" s="84">
        <f t="shared" si="2"/>
        <v>5</v>
      </c>
      <c r="H40" s="84" t="str">
        <f t="shared" si="3"/>
        <v>↑</v>
      </c>
      <c r="I40" s="84">
        <v>4</v>
      </c>
      <c r="U40" s="1"/>
    </row>
    <row r="41" spans="1:21" ht="20.25" customHeight="1" x14ac:dyDescent="0.3">
      <c r="A41" s="1"/>
      <c r="C41" s="90" t="s">
        <v>387</v>
      </c>
      <c r="D41" s="83">
        <v>238</v>
      </c>
      <c r="E41" s="83"/>
      <c r="F41" s="84">
        <v>241</v>
      </c>
      <c r="G41" s="84">
        <f t="shared" si="2"/>
        <v>3</v>
      </c>
      <c r="H41" s="84" t="str">
        <f t="shared" si="3"/>
        <v>↑</v>
      </c>
      <c r="I41" s="84">
        <v>5</v>
      </c>
      <c r="U41" s="1"/>
    </row>
    <row r="42" spans="1:21" x14ac:dyDescent="0.3">
      <c r="A42" s="1"/>
      <c r="C42" s="90" t="s">
        <v>388</v>
      </c>
      <c r="D42" s="83">
        <v>233</v>
      </c>
      <c r="E42" s="83"/>
      <c r="F42" s="84">
        <v>235</v>
      </c>
      <c r="G42" s="84">
        <f t="shared" si="2"/>
        <v>2</v>
      </c>
      <c r="H42" s="84" t="str">
        <f t="shared" si="3"/>
        <v>↑</v>
      </c>
      <c r="I42" s="84">
        <v>6</v>
      </c>
      <c r="U42" s="1"/>
    </row>
    <row r="43" spans="1:21" x14ac:dyDescent="0.3">
      <c r="A43" s="1"/>
      <c r="C43" s="90" t="s">
        <v>386</v>
      </c>
      <c r="D43" s="83">
        <v>229</v>
      </c>
      <c r="E43" s="83"/>
      <c r="F43" s="84">
        <v>230</v>
      </c>
      <c r="G43" s="84">
        <f t="shared" si="2"/>
        <v>1</v>
      </c>
      <c r="H43" s="84" t="str">
        <f t="shared" si="3"/>
        <v>↑</v>
      </c>
      <c r="I43" s="84">
        <v>7</v>
      </c>
      <c r="U43" s="1"/>
    </row>
    <row r="44" spans="1:21" x14ac:dyDescent="0.3">
      <c r="A44" s="1"/>
      <c r="U44" s="1"/>
    </row>
    <row r="45" spans="1:21" x14ac:dyDescent="0.3">
      <c r="A45" s="1"/>
      <c r="U45" s="1"/>
    </row>
    <row r="46" spans="1:21" x14ac:dyDescent="0.3">
      <c r="A46" s="1"/>
      <c r="U46" s="1"/>
    </row>
    <row r="47" spans="1:21" x14ac:dyDescent="0.3">
      <c r="A47" s="1"/>
      <c r="U47" s="1"/>
    </row>
    <row r="48" spans="1:21" x14ac:dyDescent="0.3">
      <c r="A48" s="1"/>
      <c r="U48" s="1"/>
    </row>
    <row r="49" spans="1:21" x14ac:dyDescent="0.3">
      <c r="A49" s="1"/>
      <c r="U49" s="1"/>
    </row>
    <row r="50" spans="1:21" x14ac:dyDescent="0.3">
      <c r="A50" s="1"/>
      <c r="U50" s="1"/>
    </row>
    <row r="51" spans="1:21" ht="18.75" x14ac:dyDescent="0.3">
      <c r="A51" s="1"/>
      <c r="C51" s="204" t="s">
        <v>390</v>
      </c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U51" s="1"/>
    </row>
    <row r="52" spans="1:21" x14ac:dyDescent="0.3">
      <c r="A52" s="1"/>
      <c r="U52" s="1"/>
    </row>
    <row r="53" spans="1:21" x14ac:dyDescent="0.3">
      <c r="A53" s="1"/>
      <c r="C53" s="85" t="s">
        <v>391</v>
      </c>
      <c r="D53" s="85">
        <v>2023</v>
      </c>
      <c r="E53" s="85"/>
      <c r="F53" s="85">
        <v>2024</v>
      </c>
      <c r="G53" s="85" t="s">
        <v>381</v>
      </c>
      <c r="H53" s="85" t="s">
        <v>20</v>
      </c>
      <c r="U53" s="1"/>
    </row>
    <row r="54" spans="1:21" x14ac:dyDescent="0.3">
      <c r="A54" s="1"/>
      <c r="C54" s="91" t="s">
        <v>392</v>
      </c>
      <c r="D54" s="86">
        <v>268</v>
      </c>
      <c r="E54" s="86"/>
      <c r="F54" s="86">
        <v>277</v>
      </c>
      <c r="G54" s="86">
        <f>F54-D54</f>
        <v>9</v>
      </c>
      <c r="H54" s="86" t="str">
        <f>IF(F54&gt;D54,"↑","↓")</f>
        <v>↑</v>
      </c>
      <c r="U54" s="1"/>
    </row>
    <row r="55" spans="1:21" x14ac:dyDescent="0.3">
      <c r="A55" s="1"/>
      <c r="C55" s="91" t="s">
        <v>393</v>
      </c>
      <c r="D55" s="86">
        <v>260</v>
      </c>
      <c r="E55" s="86"/>
      <c r="F55" s="86">
        <v>262</v>
      </c>
      <c r="G55" s="86">
        <f>F55-D55</f>
        <v>2</v>
      </c>
      <c r="H55" s="86" t="str">
        <f>IF(F55&gt;D55,"↑","↓")</f>
        <v>↑</v>
      </c>
      <c r="U55" s="1"/>
    </row>
    <row r="56" spans="1:21" x14ac:dyDescent="0.3">
      <c r="A56" s="1"/>
      <c r="C56" s="91" t="s">
        <v>394</v>
      </c>
      <c r="D56" s="86">
        <v>239</v>
      </c>
      <c r="E56" s="86"/>
      <c r="F56" s="86">
        <v>244</v>
      </c>
      <c r="G56" s="86">
        <f>F56-D56</f>
        <v>5</v>
      </c>
      <c r="H56" s="86" t="str">
        <f>IF(F56&gt;D56,"↑","↓")</f>
        <v>↑</v>
      </c>
      <c r="U56" s="1"/>
    </row>
    <row r="57" spans="1:21" x14ac:dyDescent="0.3">
      <c r="A57" s="1"/>
      <c r="C57" s="92" t="s">
        <v>12</v>
      </c>
      <c r="D57" s="87">
        <v>234</v>
      </c>
      <c r="E57" s="87"/>
      <c r="F57" s="87">
        <v>239</v>
      </c>
      <c r="G57" s="87">
        <f>F57-D57</f>
        <v>5</v>
      </c>
      <c r="H57" s="87" t="str">
        <f>IF(F57&gt;D57,"↑","↓")</f>
        <v>↑</v>
      </c>
      <c r="U57" s="1"/>
    </row>
    <row r="58" spans="1:21" x14ac:dyDescent="0.3">
      <c r="A58" s="1"/>
      <c r="U58" s="1"/>
    </row>
    <row r="59" spans="1:21" x14ac:dyDescent="0.3">
      <c r="A59" s="1"/>
      <c r="U59" s="1"/>
    </row>
    <row r="60" spans="1:21" x14ac:dyDescent="0.3">
      <c r="A60" s="1"/>
      <c r="U60" s="1"/>
    </row>
    <row r="61" spans="1:21" x14ac:dyDescent="0.3">
      <c r="A61" s="1"/>
      <c r="U61" s="1"/>
    </row>
    <row r="62" spans="1:21" x14ac:dyDescent="0.3">
      <c r="A62" s="1"/>
      <c r="U62" s="1"/>
    </row>
    <row r="63" spans="1:21" x14ac:dyDescent="0.3">
      <c r="A63" s="1"/>
      <c r="U63" s="1"/>
    </row>
    <row r="64" spans="1:21" x14ac:dyDescent="0.3">
      <c r="A64" s="1"/>
      <c r="U64" s="1"/>
    </row>
    <row r="65" spans="1:21" x14ac:dyDescent="0.3">
      <c r="A65" s="1"/>
      <c r="U65" s="1"/>
    </row>
    <row r="66" spans="1:21" x14ac:dyDescent="0.3">
      <c r="A66" s="1"/>
      <c r="U66" s="1"/>
    </row>
    <row r="67" spans="1:21" x14ac:dyDescent="0.3">
      <c r="A67" s="1"/>
      <c r="U67" s="1"/>
    </row>
    <row r="68" spans="1:21" x14ac:dyDescent="0.3">
      <c r="A68" s="1"/>
      <c r="U68" s="1"/>
    </row>
    <row r="69" spans="1:21" x14ac:dyDescent="0.3">
      <c r="A69" s="1"/>
      <c r="U69" s="1"/>
    </row>
    <row r="70" spans="1:21" ht="18.75" x14ac:dyDescent="0.3">
      <c r="A70" s="1"/>
      <c r="C70" s="204" t="s">
        <v>531</v>
      </c>
      <c r="D70" s="204"/>
      <c r="E70" s="204"/>
      <c r="F70" s="204"/>
      <c r="G70" s="204"/>
      <c r="H70" s="204"/>
      <c r="I70" s="204"/>
      <c r="J70" s="204"/>
      <c r="K70" s="204"/>
      <c r="L70" s="204"/>
      <c r="M70" s="204"/>
      <c r="N70" s="204"/>
      <c r="O70" s="204"/>
      <c r="P70" s="204"/>
      <c r="Q70" s="204"/>
      <c r="R70" s="204"/>
      <c r="S70" s="204"/>
      <c r="U70" s="1"/>
    </row>
    <row r="71" spans="1:21" x14ac:dyDescent="0.3">
      <c r="A71" s="1"/>
      <c r="U71" s="1"/>
    </row>
    <row r="72" spans="1:21" s="75" customFormat="1" ht="49.5" x14ac:dyDescent="0.3">
      <c r="A72" s="93"/>
      <c r="D72" s="94" t="s">
        <v>365</v>
      </c>
      <c r="E72" s="95" t="s">
        <v>427</v>
      </c>
      <c r="F72" s="94" t="s">
        <v>428</v>
      </c>
      <c r="G72" s="94">
        <v>2023</v>
      </c>
      <c r="H72" s="94">
        <v>2024</v>
      </c>
      <c r="I72" s="94" t="s">
        <v>381</v>
      </c>
      <c r="U72" s="93"/>
    </row>
    <row r="73" spans="1:21" x14ac:dyDescent="0.3">
      <c r="A73" s="1"/>
      <c r="D73" s="88">
        <v>20</v>
      </c>
      <c r="E73" s="79" t="s">
        <v>395</v>
      </c>
      <c r="F73" s="88">
        <v>30</v>
      </c>
      <c r="G73" s="88">
        <v>245</v>
      </c>
      <c r="H73" s="88">
        <v>251</v>
      </c>
      <c r="I73" s="88">
        <v>6</v>
      </c>
      <c r="U73" s="1"/>
    </row>
    <row r="74" spans="1:21" x14ac:dyDescent="0.3">
      <c r="A74" s="1"/>
      <c r="D74" s="89">
        <v>6</v>
      </c>
      <c r="E74" s="76" t="s">
        <v>396</v>
      </c>
      <c r="F74" s="89">
        <v>37</v>
      </c>
      <c r="G74" s="89">
        <v>263</v>
      </c>
      <c r="H74" s="89">
        <v>269</v>
      </c>
      <c r="I74" s="89">
        <v>6</v>
      </c>
      <c r="U74" s="1"/>
    </row>
    <row r="75" spans="1:21" x14ac:dyDescent="0.3">
      <c r="A75" s="1"/>
      <c r="D75" s="89">
        <v>11</v>
      </c>
      <c r="E75" s="76" t="s">
        <v>397</v>
      </c>
      <c r="F75" s="89">
        <v>64</v>
      </c>
      <c r="G75" s="89">
        <v>254</v>
      </c>
      <c r="H75" s="89">
        <v>260</v>
      </c>
      <c r="I75" s="89">
        <v>6</v>
      </c>
      <c r="U75" s="1"/>
    </row>
    <row r="76" spans="1:21" x14ac:dyDescent="0.3">
      <c r="A76" s="1"/>
      <c r="D76" s="89">
        <v>1</v>
      </c>
      <c r="E76" s="76" t="s">
        <v>398</v>
      </c>
      <c r="F76" s="89">
        <v>12</v>
      </c>
      <c r="G76" s="89">
        <v>271</v>
      </c>
      <c r="H76" s="89">
        <v>277</v>
      </c>
      <c r="I76" s="89">
        <v>6</v>
      </c>
      <c r="U76" s="1"/>
    </row>
    <row r="77" spans="1:21" x14ac:dyDescent="0.3">
      <c r="A77" s="1"/>
      <c r="D77" s="89">
        <v>14</v>
      </c>
      <c r="E77" s="76" t="s">
        <v>399</v>
      </c>
      <c r="F77" s="89">
        <v>7</v>
      </c>
      <c r="G77" s="89">
        <v>251</v>
      </c>
      <c r="H77" s="89">
        <v>256</v>
      </c>
      <c r="I77" s="89">
        <v>5</v>
      </c>
      <c r="U77" s="1"/>
    </row>
    <row r="78" spans="1:21" x14ac:dyDescent="0.3">
      <c r="A78" s="1"/>
      <c r="D78" s="89">
        <v>7</v>
      </c>
      <c r="E78" s="76" t="s">
        <v>400</v>
      </c>
      <c r="F78" s="89">
        <v>19</v>
      </c>
      <c r="G78" s="89">
        <v>262</v>
      </c>
      <c r="H78" s="89">
        <v>267</v>
      </c>
      <c r="I78" s="89">
        <v>5</v>
      </c>
      <c r="U78" s="1"/>
    </row>
    <row r="79" spans="1:21" x14ac:dyDescent="0.3">
      <c r="A79" s="1"/>
      <c r="D79" s="89">
        <v>18</v>
      </c>
      <c r="E79" s="76" t="s">
        <v>401</v>
      </c>
      <c r="F79" s="89">
        <v>25</v>
      </c>
      <c r="G79" s="89">
        <v>248</v>
      </c>
      <c r="H79" s="89">
        <v>253</v>
      </c>
      <c r="I79" s="89">
        <v>5</v>
      </c>
      <c r="U79" s="1"/>
    </row>
    <row r="80" spans="1:21" x14ac:dyDescent="0.3">
      <c r="A80" s="1"/>
      <c r="D80" s="89">
        <v>21</v>
      </c>
      <c r="E80" s="76" t="s">
        <v>402</v>
      </c>
      <c r="F80" s="89">
        <v>26</v>
      </c>
      <c r="G80" s="89">
        <v>242</v>
      </c>
      <c r="H80" s="89">
        <v>247</v>
      </c>
      <c r="I80" s="89">
        <v>5</v>
      </c>
      <c r="U80" s="1"/>
    </row>
    <row r="81" spans="1:21" x14ac:dyDescent="0.3">
      <c r="A81" s="1"/>
      <c r="D81" s="89">
        <v>12</v>
      </c>
      <c r="E81" s="76" t="s">
        <v>403</v>
      </c>
      <c r="F81" s="89">
        <v>23</v>
      </c>
      <c r="G81" s="89">
        <v>253</v>
      </c>
      <c r="H81" s="89">
        <v>257</v>
      </c>
      <c r="I81" s="89">
        <v>4</v>
      </c>
      <c r="U81" s="1"/>
    </row>
    <row r="82" spans="1:21" x14ac:dyDescent="0.3">
      <c r="A82" s="1"/>
      <c r="D82" s="89">
        <v>8</v>
      </c>
      <c r="E82" s="76" t="s">
        <v>404</v>
      </c>
      <c r="F82" s="89">
        <v>29</v>
      </c>
      <c r="G82" s="89">
        <v>261</v>
      </c>
      <c r="H82" s="89">
        <v>265</v>
      </c>
      <c r="I82" s="89">
        <v>4</v>
      </c>
      <c r="U82" s="1"/>
    </row>
    <row r="83" spans="1:21" x14ac:dyDescent="0.3">
      <c r="A83" s="1"/>
      <c r="D83" s="89">
        <v>5</v>
      </c>
      <c r="E83" s="76" t="s">
        <v>405</v>
      </c>
      <c r="F83" s="89">
        <v>40</v>
      </c>
      <c r="G83" s="89">
        <v>266</v>
      </c>
      <c r="H83" s="89">
        <v>270</v>
      </c>
      <c r="I83" s="89">
        <v>4</v>
      </c>
      <c r="U83" s="1"/>
    </row>
    <row r="84" spans="1:21" x14ac:dyDescent="0.3">
      <c r="A84" s="1"/>
      <c r="D84" s="89">
        <v>19</v>
      </c>
      <c r="E84" s="76" t="s">
        <v>406</v>
      </c>
      <c r="F84" s="89">
        <v>13</v>
      </c>
      <c r="G84" s="89">
        <v>248</v>
      </c>
      <c r="H84" s="89">
        <v>252</v>
      </c>
      <c r="I84" s="89">
        <v>4</v>
      </c>
      <c r="U84" s="1"/>
    </row>
    <row r="85" spans="1:21" x14ac:dyDescent="0.3">
      <c r="A85" s="1"/>
      <c r="D85" s="89">
        <v>30</v>
      </c>
      <c r="E85" s="76" t="s">
        <v>407</v>
      </c>
      <c r="F85" s="89">
        <v>6</v>
      </c>
      <c r="G85" s="89">
        <v>214</v>
      </c>
      <c r="H85" s="89">
        <v>218</v>
      </c>
      <c r="I85" s="89">
        <v>4</v>
      </c>
      <c r="U85" s="1"/>
    </row>
    <row r="86" spans="1:21" x14ac:dyDescent="0.3">
      <c r="A86" s="1"/>
      <c r="D86" s="89">
        <v>24</v>
      </c>
      <c r="E86" s="76" t="s">
        <v>408</v>
      </c>
      <c r="F86" s="89">
        <v>46</v>
      </c>
      <c r="G86" s="89">
        <v>238</v>
      </c>
      <c r="H86" s="89">
        <v>241</v>
      </c>
      <c r="I86" s="89">
        <v>3</v>
      </c>
      <c r="U86" s="1"/>
    </row>
    <row r="87" spans="1:21" x14ac:dyDescent="0.3">
      <c r="A87" s="1"/>
      <c r="D87" s="89">
        <v>3</v>
      </c>
      <c r="E87" s="76" t="s">
        <v>409</v>
      </c>
      <c r="F87" s="89">
        <v>123</v>
      </c>
      <c r="G87" s="89">
        <v>273</v>
      </c>
      <c r="H87" s="89">
        <v>276</v>
      </c>
      <c r="I87" s="89">
        <v>3</v>
      </c>
      <c r="U87" s="1"/>
    </row>
    <row r="88" spans="1:21" x14ac:dyDescent="0.3">
      <c r="A88" s="1"/>
      <c r="D88" s="89">
        <v>17</v>
      </c>
      <c r="E88" s="76" t="s">
        <v>410</v>
      </c>
      <c r="F88" s="89">
        <v>16</v>
      </c>
      <c r="G88" s="89">
        <v>251</v>
      </c>
      <c r="H88" s="89">
        <v>254</v>
      </c>
      <c r="I88" s="89">
        <v>3</v>
      </c>
      <c r="U88" s="1"/>
    </row>
    <row r="89" spans="1:21" x14ac:dyDescent="0.3">
      <c r="A89" s="1"/>
      <c r="D89" s="89">
        <v>4</v>
      </c>
      <c r="E89" s="76" t="s">
        <v>411</v>
      </c>
      <c r="F89" s="89">
        <v>116</v>
      </c>
      <c r="G89" s="89">
        <v>268</v>
      </c>
      <c r="H89" s="89">
        <v>271</v>
      </c>
      <c r="I89" s="89">
        <v>3</v>
      </c>
      <c r="U89" s="1"/>
    </row>
    <row r="90" spans="1:21" x14ac:dyDescent="0.3">
      <c r="A90" s="1"/>
      <c r="D90" s="89">
        <v>29</v>
      </c>
      <c r="E90" s="76" t="s">
        <v>412</v>
      </c>
      <c r="F90" s="89">
        <v>9</v>
      </c>
      <c r="G90" s="89">
        <v>216</v>
      </c>
      <c r="H90" s="89">
        <v>219</v>
      </c>
      <c r="I90" s="89">
        <v>3</v>
      </c>
      <c r="U90" s="1"/>
    </row>
    <row r="91" spans="1:21" x14ac:dyDescent="0.3">
      <c r="A91" s="1"/>
      <c r="D91" s="89">
        <v>22</v>
      </c>
      <c r="E91" s="76" t="s">
        <v>413</v>
      </c>
      <c r="F91" s="89">
        <v>4</v>
      </c>
      <c r="G91" s="89">
        <v>243</v>
      </c>
      <c r="H91" s="89">
        <v>246</v>
      </c>
      <c r="I91" s="89">
        <v>3</v>
      </c>
      <c r="U91" s="1"/>
    </row>
    <row r="92" spans="1:21" x14ac:dyDescent="0.3">
      <c r="A92" s="1"/>
      <c r="D92" s="89">
        <v>23</v>
      </c>
      <c r="E92" s="76" t="s">
        <v>414</v>
      </c>
      <c r="F92" s="89">
        <v>2</v>
      </c>
      <c r="G92" s="89">
        <v>240</v>
      </c>
      <c r="H92" s="89">
        <v>243</v>
      </c>
      <c r="I92" s="89">
        <v>3</v>
      </c>
      <c r="U92" s="1"/>
    </row>
    <row r="93" spans="1:21" x14ac:dyDescent="0.3">
      <c r="A93" s="1"/>
      <c r="D93" s="89">
        <v>16</v>
      </c>
      <c r="E93" s="76" t="s">
        <v>415</v>
      </c>
      <c r="F93" s="89">
        <v>47</v>
      </c>
      <c r="G93" s="89">
        <v>252</v>
      </c>
      <c r="H93" s="89">
        <v>255</v>
      </c>
      <c r="I93" s="89">
        <v>3</v>
      </c>
      <c r="U93" s="1"/>
    </row>
    <row r="94" spans="1:21" x14ac:dyDescent="0.3">
      <c r="A94" s="1"/>
      <c r="D94" s="89">
        <v>15</v>
      </c>
      <c r="E94" s="76" t="s">
        <v>416</v>
      </c>
      <c r="F94" s="89">
        <v>42</v>
      </c>
      <c r="G94" s="89">
        <v>253</v>
      </c>
      <c r="H94" s="89">
        <v>256</v>
      </c>
      <c r="I94" s="89">
        <v>3</v>
      </c>
      <c r="U94" s="1"/>
    </row>
    <row r="95" spans="1:21" x14ac:dyDescent="0.3">
      <c r="A95" s="1"/>
      <c r="D95" s="89">
        <v>13</v>
      </c>
      <c r="E95" s="76" t="s">
        <v>417</v>
      </c>
      <c r="F95" s="89">
        <v>125</v>
      </c>
      <c r="G95" s="89">
        <v>255</v>
      </c>
      <c r="H95" s="89">
        <v>257</v>
      </c>
      <c r="I95" s="89">
        <v>2</v>
      </c>
      <c r="U95" s="1"/>
    </row>
    <row r="96" spans="1:21" x14ac:dyDescent="0.3">
      <c r="A96" s="1"/>
      <c r="D96" s="89">
        <v>26</v>
      </c>
      <c r="E96" s="76" t="s">
        <v>418</v>
      </c>
      <c r="F96" s="89">
        <v>30</v>
      </c>
      <c r="G96" s="89">
        <v>233</v>
      </c>
      <c r="H96" s="89">
        <v>235</v>
      </c>
      <c r="I96" s="89">
        <v>2</v>
      </c>
      <c r="U96" s="1"/>
    </row>
    <row r="97" spans="1:21" x14ac:dyDescent="0.3">
      <c r="A97" s="1"/>
      <c r="D97" s="89">
        <v>2</v>
      </c>
      <c r="E97" s="76" t="s">
        <v>419</v>
      </c>
      <c r="F97" s="89">
        <v>87</v>
      </c>
      <c r="G97" s="89">
        <v>275</v>
      </c>
      <c r="H97" s="89">
        <v>277</v>
      </c>
      <c r="I97" s="89">
        <v>2</v>
      </c>
      <c r="U97" s="1"/>
    </row>
    <row r="98" spans="1:21" x14ac:dyDescent="0.3">
      <c r="A98" s="1"/>
      <c r="D98" s="89">
        <v>9</v>
      </c>
      <c r="E98" s="76" t="s">
        <v>420</v>
      </c>
      <c r="F98" s="89">
        <v>27</v>
      </c>
      <c r="G98" s="89">
        <v>260</v>
      </c>
      <c r="H98" s="89">
        <v>261</v>
      </c>
      <c r="I98" s="89">
        <v>1</v>
      </c>
      <c r="U98" s="1"/>
    </row>
    <row r="99" spans="1:21" x14ac:dyDescent="0.3">
      <c r="A99" s="1"/>
      <c r="D99" s="89">
        <v>25</v>
      </c>
      <c r="E99" s="76" t="s">
        <v>421</v>
      </c>
      <c r="F99" s="89">
        <v>42</v>
      </c>
      <c r="G99" s="89">
        <v>237</v>
      </c>
      <c r="H99" s="89">
        <v>238</v>
      </c>
      <c r="I99" s="89">
        <v>1</v>
      </c>
      <c r="U99" s="1"/>
    </row>
    <row r="100" spans="1:21" x14ac:dyDescent="0.3">
      <c r="A100" s="1"/>
      <c r="D100" s="89">
        <v>32</v>
      </c>
      <c r="E100" s="76" t="s">
        <v>422</v>
      </c>
      <c r="F100" s="89">
        <v>31</v>
      </c>
      <c r="G100" s="89">
        <v>209</v>
      </c>
      <c r="H100" s="89">
        <v>210</v>
      </c>
      <c r="I100" s="89">
        <v>1</v>
      </c>
      <c r="U100" s="1"/>
    </row>
    <row r="101" spans="1:21" x14ac:dyDescent="0.3">
      <c r="A101" s="1"/>
      <c r="D101" s="89">
        <v>27</v>
      </c>
      <c r="E101" s="76" t="s">
        <v>423</v>
      </c>
      <c r="F101" s="89">
        <v>15</v>
      </c>
      <c r="G101" s="89">
        <v>229</v>
      </c>
      <c r="H101" s="89">
        <v>230</v>
      </c>
      <c r="I101" s="89">
        <v>1</v>
      </c>
      <c r="U101" s="1"/>
    </row>
    <row r="102" spans="1:21" x14ac:dyDescent="0.3">
      <c r="A102" s="1"/>
      <c r="D102" s="89">
        <v>10</v>
      </c>
      <c r="E102" s="76" t="s">
        <v>424</v>
      </c>
      <c r="F102" s="89">
        <v>14</v>
      </c>
      <c r="G102" s="89">
        <v>261</v>
      </c>
      <c r="H102" s="89">
        <v>261</v>
      </c>
      <c r="I102" s="89">
        <v>0</v>
      </c>
      <c r="U102" s="1"/>
    </row>
    <row r="103" spans="1:21" x14ac:dyDescent="0.3">
      <c r="A103" s="1"/>
      <c r="D103" s="89">
        <v>28</v>
      </c>
      <c r="E103" s="76" t="s">
        <v>425</v>
      </c>
      <c r="F103" s="89">
        <v>11</v>
      </c>
      <c r="G103" s="89">
        <v>225</v>
      </c>
      <c r="H103" s="89">
        <v>220</v>
      </c>
      <c r="I103" s="89">
        <v>-5</v>
      </c>
      <c r="U103" s="1"/>
    </row>
    <row r="104" spans="1:21" x14ac:dyDescent="0.3">
      <c r="A104" s="1"/>
      <c r="D104" s="89">
        <v>31</v>
      </c>
      <c r="E104" s="76" t="s">
        <v>426</v>
      </c>
      <c r="F104" s="89">
        <v>5</v>
      </c>
      <c r="G104" s="89">
        <v>225</v>
      </c>
      <c r="H104" s="89">
        <v>218</v>
      </c>
      <c r="I104" s="89">
        <v>-7</v>
      </c>
      <c r="U104" s="1"/>
    </row>
    <row r="105" spans="1:21" x14ac:dyDescent="0.3">
      <c r="A105" s="1"/>
      <c r="U105" s="1"/>
    </row>
    <row r="106" spans="1:21" ht="18.75" x14ac:dyDescent="0.3">
      <c r="A106" s="1"/>
      <c r="C106" s="204" t="s">
        <v>534</v>
      </c>
      <c r="D106" s="204"/>
      <c r="E106" s="204"/>
      <c r="F106" s="204"/>
      <c r="G106" s="204"/>
      <c r="H106" s="204"/>
      <c r="I106" s="204"/>
      <c r="J106" s="204"/>
      <c r="K106" s="204"/>
      <c r="L106" s="204"/>
      <c r="M106" s="204"/>
      <c r="N106" s="204"/>
      <c r="O106" s="204"/>
      <c r="P106" s="204"/>
      <c r="Q106" s="204"/>
      <c r="R106" s="204"/>
      <c r="S106" s="204"/>
      <c r="U106" s="1"/>
    </row>
    <row r="107" spans="1:21" x14ac:dyDescent="0.3">
      <c r="A107" s="1"/>
      <c r="U107" s="1"/>
    </row>
    <row r="108" spans="1:21" ht="33" x14ac:dyDescent="0.3">
      <c r="A108" s="1"/>
      <c r="G108" s="97" t="s">
        <v>365</v>
      </c>
      <c r="H108" s="97" t="s">
        <v>517</v>
      </c>
      <c r="I108" s="97" t="s">
        <v>427</v>
      </c>
      <c r="J108" s="97" t="s">
        <v>429</v>
      </c>
      <c r="K108" s="97">
        <v>2023</v>
      </c>
      <c r="L108" s="97">
        <v>2024</v>
      </c>
      <c r="M108" s="98" t="s">
        <v>381</v>
      </c>
      <c r="U108" s="1"/>
    </row>
    <row r="109" spans="1:21" x14ac:dyDescent="0.3">
      <c r="A109" s="1"/>
      <c r="G109" s="16">
        <v>1</v>
      </c>
      <c r="H109" s="15" t="s">
        <v>518</v>
      </c>
      <c r="I109" s="15" t="s">
        <v>523</v>
      </c>
      <c r="J109" s="15" t="s">
        <v>456</v>
      </c>
      <c r="K109" s="16">
        <v>288</v>
      </c>
      <c r="L109" s="16">
        <v>294</v>
      </c>
      <c r="M109" s="16">
        <f t="shared" ref="M109:M140" si="4">L109-K109</f>
        <v>6</v>
      </c>
      <c r="U109" s="1"/>
    </row>
    <row r="110" spans="1:21" x14ac:dyDescent="0.3">
      <c r="A110" s="1"/>
      <c r="G110" s="16">
        <v>2</v>
      </c>
      <c r="H110" s="15" t="s">
        <v>518</v>
      </c>
      <c r="I110" s="15" t="s">
        <v>498</v>
      </c>
      <c r="J110" s="15" t="s">
        <v>460</v>
      </c>
      <c r="K110" s="16">
        <v>291</v>
      </c>
      <c r="L110" s="16">
        <v>294</v>
      </c>
      <c r="M110" s="16">
        <f t="shared" si="4"/>
        <v>3</v>
      </c>
      <c r="U110" s="1"/>
    </row>
    <row r="111" spans="1:21" x14ac:dyDescent="0.3">
      <c r="A111" s="1"/>
      <c r="G111" s="16">
        <v>3</v>
      </c>
      <c r="H111" s="15" t="s">
        <v>519</v>
      </c>
      <c r="I111" s="15" t="s">
        <v>523</v>
      </c>
      <c r="J111" s="15" t="s">
        <v>506</v>
      </c>
      <c r="K111" s="16">
        <v>293</v>
      </c>
      <c r="L111" s="16">
        <v>293</v>
      </c>
      <c r="M111" s="16">
        <f t="shared" si="4"/>
        <v>0</v>
      </c>
      <c r="U111" s="1"/>
    </row>
    <row r="112" spans="1:21" x14ac:dyDescent="0.3">
      <c r="A112" s="1"/>
      <c r="G112" s="16">
        <v>4</v>
      </c>
      <c r="H112" s="15" t="s">
        <v>519</v>
      </c>
      <c r="I112" s="15" t="s">
        <v>520</v>
      </c>
      <c r="J112" s="15" t="s">
        <v>434</v>
      </c>
      <c r="K112" s="16">
        <v>281</v>
      </c>
      <c r="L112" s="16">
        <v>290</v>
      </c>
      <c r="M112" s="16">
        <f t="shared" si="4"/>
        <v>9</v>
      </c>
      <c r="U112" s="1"/>
    </row>
    <row r="113" spans="1:21" x14ac:dyDescent="0.3">
      <c r="A113" s="1"/>
      <c r="G113" s="16">
        <v>5</v>
      </c>
      <c r="H113" s="15" t="s">
        <v>518</v>
      </c>
      <c r="I113" s="15" t="s">
        <v>454</v>
      </c>
      <c r="J113" s="15" t="s">
        <v>516</v>
      </c>
      <c r="K113" s="16">
        <v>281</v>
      </c>
      <c r="L113" s="16">
        <v>290</v>
      </c>
      <c r="M113" s="16">
        <f t="shared" si="4"/>
        <v>9</v>
      </c>
      <c r="U113" s="1"/>
    </row>
    <row r="114" spans="1:21" x14ac:dyDescent="0.3">
      <c r="A114" s="1"/>
      <c r="G114" s="16">
        <v>6</v>
      </c>
      <c r="H114" s="15" t="s">
        <v>518</v>
      </c>
      <c r="I114" s="15" t="s">
        <v>480</v>
      </c>
      <c r="J114" s="15" t="s">
        <v>469</v>
      </c>
      <c r="K114" s="16">
        <v>280</v>
      </c>
      <c r="L114" s="16">
        <v>289</v>
      </c>
      <c r="M114" s="16">
        <f t="shared" si="4"/>
        <v>9</v>
      </c>
      <c r="U114" s="1"/>
    </row>
    <row r="115" spans="1:21" x14ac:dyDescent="0.3">
      <c r="A115" s="1"/>
      <c r="G115" s="16">
        <v>7</v>
      </c>
      <c r="H115" s="15" t="s">
        <v>518</v>
      </c>
      <c r="I115" s="15" t="s">
        <v>467</v>
      </c>
      <c r="J115" s="15" t="s">
        <v>487</v>
      </c>
      <c r="K115" s="16">
        <v>282</v>
      </c>
      <c r="L115" s="16">
        <v>289</v>
      </c>
      <c r="M115" s="16">
        <f t="shared" si="4"/>
        <v>7</v>
      </c>
      <c r="U115" s="1"/>
    </row>
    <row r="116" spans="1:21" x14ac:dyDescent="0.3">
      <c r="A116" s="1"/>
      <c r="G116" s="16">
        <v>8</v>
      </c>
      <c r="H116" s="15" t="s">
        <v>519</v>
      </c>
      <c r="I116" s="15" t="s">
        <v>498</v>
      </c>
      <c r="J116" s="15" t="s">
        <v>440</v>
      </c>
      <c r="K116" s="16">
        <v>290</v>
      </c>
      <c r="L116" s="16">
        <v>288</v>
      </c>
      <c r="M116" s="16">
        <f t="shared" si="4"/>
        <v>-2</v>
      </c>
      <c r="U116" s="1"/>
    </row>
    <row r="117" spans="1:21" x14ac:dyDescent="0.3">
      <c r="A117" s="1"/>
      <c r="G117" s="16">
        <v>9</v>
      </c>
      <c r="H117" s="15" t="s">
        <v>518</v>
      </c>
      <c r="I117" s="15" t="s">
        <v>431</v>
      </c>
      <c r="J117" s="15" t="s">
        <v>457</v>
      </c>
      <c r="K117" s="16">
        <v>290</v>
      </c>
      <c r="L117" s="16">
        <v>288</v>
      </c>
      <c r="M117" s="16">
        <f t="shared" si="4"/>
        <v>-2</v>
      </c>
      <c r="U117" s="1"/>
    </row>
    <row r="118" spans="1:21" x14ac:dyDescent="0.3">
      <c r="A118" s="1"/>
      <c r="G118" s="16">
        <v>10</v>
      </c>
      <c r="H118" s="15" t="s">
        <v>518</v>
      </c>
      <c r="I118" s="15" t="s">
        <v>454</v>
      </c>
      <c r="J118" s="15" t="s">
        <v>450</v>
      </c>
      <c r="K118" s="16">
        <v>287</v>
      </c>
      <c r="L118" s="16">
        <v>287</v>
      </c>
      <c r="M118" s="16">
        <f t="shared" si="4"/>
        <v>0</v>
      </c>
      <c r="U118" s="1"/>
    </row>
    <row r="119" spans="1:21" x14ac:dyDescent="0.3">
      <c r="A119" s="1"/>
      <c r="G119" s="16">
        <v>11</v>
      </c>
      <c r="H119" s="15" t="s">
        <v>518</v>
      </c>
      <c r="I119" s="15" t="s">
        <v>431</v>
      </c>
      <c r="J119" s="15" t="s">
        <v>495</v>
      </c>
      <c r="K119" s="16">
        <v>287</v>
      </c>
      <c r="L119" s="16">
        <v>287</v>
      </c>
      <c r="M119" s="16">
        <f t="shared" si="4"/>
        <v>0</v>
      </c>
      <c r="U119" s="1"/>
    </row>
    <row r="120" spans="1:21" x14ac:dyDescent="0.3">
      <c r="A120" s="1"/>
      <c r="G120" s="16">
        <v>12</v>
      </c>
      <c r="H120" s="15" t="s">
        <v>518</v>
      </c>
      <c r="I120" s="15" t="s">
        <v>454</v>
      </c>
      <c r="J120" s="15" t="s">
        <v>501</v>
      </c>
      <c r="K120" s="16">
        <v>285</v>
      </c>
      <c r="L120" s="16">
        <v>287</v>
      </c>
      <c r="M120" s="16">
        <f t="shared" si="4"/>
        <v>2</v>
      </c>
      <c r="U120" s="1"/>
    </row>
    <row r="121" spans="1:21" x14ac:dyDescent="0.3">
      <c r="A121" s="1"/>
      <c r="G121" s="16">
        <v>13</v>
      </c>
      <c r="H121" s="15" t="s">
        <v>518</v>
      </c>
      <c r="I121" s="15" t="s">
        <v>454</v>
      </c>
      <c r="J121" s="15" t="s">
        <v>479</v>
      </c>
      <c r="K121" s="16">
        <v>283</v>
      </c>
      <c r="L121" s="16">
        <v>284</v>
      </c>
      <c r="M121" s="16">
        <f t="shared" si="4"/>
        <v>1</v>
      </c>
      <c r="U121" s="1"/>
    </row>
    <row r="122" spans="1:21" x14ac:dyDescent="0.3">
      <c r="A122" s="1"/>
      <c r="G122" s="16">
        <v>14</v>
      </c>
      <c r="H122" s="15" t="s">
        <v>518</v>
      </c>
      <c r="I122" s="15" t="s">
        <v>431</v>
      </c>
      <c r="J122" s="15" t="s">
        <v>493</v>
      </c>
      <c r="K122" s="16">
        <v>281</v>
      </c>
      <c r="L122" s="16">
        <v>284</v>
      </c>
      <c r="M122" s="16">
        <f t="shared" si="4"/>
        <v>3</v>
      </c>
      <c r="U122" s="1"/>
    </row>
    <row r="123" spans="1:21" x14ac:dyDescent="0.3">
      <c r="A123" s="1"/>
      <c r="G123" s="16">
        <v>15</v>
      </c>
      <c r="H123" s="15" t="s">
        <v>518</v>
      </c>
      <c r="I123" s="15" t="s">
        <v>454</v>
      </c>
      <c r="J123" s="15" t="s">
        <v>458</v>
      </c>
      <c r="K123" s="16">
        <v>280</v>
      </c>
      <c r="L123" s="16">
        <v>283</v>
      </c>
      <c r="M123" s="16">
        <f t="shared" si="4"/>
        <v>3</v>
      </c>
      <c r="U123" s="1"/>
    </row>
    <row r="124" spans="1:21" x14ac:dyDescent="0.3">
      <c r="A124" s="1"/>
      <c r="G124" s="16">
        <v>16</v>
      </c>
      <c r="H124" s="15" t="s">
        <v>519</v>
      </c>
      <c r="I124" s="15" t="s">
        <v>467</v>
      </c>
      <c r="J124" s="15" t="s">
        <v>481</v>
      </c>
      <c r="K124" s="16">
        <v>273</v>
      </c>
      <c r="L124" s="16">
        <v>283</v>
      </c>
      <c r="M124" s="16">
        <f t="shared" si="4"/>
        <v>10</v>
      </c>
      <c r="U124" s="1"/>
    </row>
    <row r="125" spans="1:21" x14ac:dyDescent="0.3">
      <c r="A125" s="1"/>
      <c r="G125" s="16">
        <v>17</v>
      </c>
      <c r="H125" s="15" t="s">
        <v>519</v>
      </c>
      <c r="I125" s="15" t="s">
        <v>480</v>
      </c>
      <c r="J125" s="15" t="s">
        <v>484</v>
      </c>
      <c r="K125" s="16">
        <v>279</v>
      </c>
      <c r="L125" s="16">
        <v>283</v>
      </c>
      <c r="M125" s="16">
        <f t="shared" si="4"/>
        <v>4</v>
      </c>
      <c r="U125" s="1"/>
    </row>
    <row r="126" spans="1:21" x14ac:dyDescent="0.3">
      <c r="A126" s="1"/>
      <c r="G126" s="16">
        <v>18</v>
      </c>
      <c r="H126" s="15" t="s">
        <v>518</v>
      </c>
      <c r="I126" s="15" t="s">
        <v>454</v>
      </c>
      <c r="J126" s="15" t="s">
        <v>461</v>
      </c>
      <c r="K126" s="16">
        <v>277</v>
      </c>
      <c r="L126" s="16">
        <v>282</v>
      </c>
      <c r="M126" s="16">
        <f t="shared" si="4"/>
        <v>5</v>
      </c>
      <c r="U126" s="1"/>
    </row>
    <row r="127" spans="1:21" x14ac:dyDescent="0.3">
      <c r="A127" s="1"/>
      <c r="G127" s="16">
        <v>19</v>
      </c>
      <c r="H127" s="15" t="s">
        <v>518</v>
      </c>
      <c r="I127" s="15" t="s">
        <v>498</v>
      </c>
      <c r="J127" s="15" t="s">
        <v>486</v>
      </c>
      <c r="K127" s="16">
        <v>277</v>
      </c>
      <c r="L127" s="16">
        <v>280</v>
      </c>
      <c r="M127" s="16">
        <f t="shared" si="4"/>
        <v>3</v>
      </c>
      <c r="U127" s="1"/>
    </row>
    <row r="128" spans="1:21" x14ac:dyDescent="0.3">
      <c r="A128" s="1"/>
      <c r="G128" s="16">
        <v>20</v>
      </c>
      <c r="H128" s="15" t="s">
        <v>519</v>
      </c>
      <c r="I128" s="15" t="s">
        <v>443</v>
      </c>
      <c r="J128" s="15" t="s">
        <v>476</v>
      </c>
      <c r="K128" s="16">
        <v>276</v>
      </c>
      <c r="L128" s="16">
        <v>279</v>
      </c>
      <c r="M128" s="16">
        <f t="shared" si="4"/>
        <v>3</v>
      </c>
      <c r="U128" s="1"/>
    </row>
    <row r="129" spans="1:21" x14ac:dyDescent="0.3">
      <c r="A129" s="1"/>
      <c r="G129" s="16">
        <v>21</v>
      </c>
      <c r="H129" s="15" t="s">
        <v>518</v>
      </c>
      <c r="I129" s="15" t="s">
        <v>498</v>
      </c>
      <c r="J129" s="15" t="s">
        <v>464</v>
      </c>
      <c r="K129" s="16">
        <v>273</v>
      </c>
      <c r="L129" s="16">
        <v>278</v>
      </c>
      <c r="M129" s="16">
        <f t="shared" si="4"/>
        <v>5</v>
      </c>
      <c r="U129" s="1"/>
    </row>
    <row r="130" spans="1:21" x14ac:dyDescent="0.3">
      <c r="A130" s="1"/>
      <c r="G130" s="16">
        <v>22</v>
      </c>
      <c r="H130" s="15" t="s">
        <v>518</v>
      </c>
      <c r="I130" s="15" t="s">
        <v>524</v>
      </c>
      <c r="J130" s="15" t="s">
        <v>483</v>
      </c>
      <c r="K130" s="16">
        <v>274</v>
      </c>
      <c r="L130" s="16">
        <v>278</v>
      </c>
      <c r="M130" s="16">
        <f t="shared" si="4"/>
        <v>4</v>
      </c>
      <c r="U130" s="1"/>
    </row>
    <row r="131" spans="1:21" x14ac:dyDescent="0.3">
      <c r="A131" s="1"/>
      <c r="G131" s="16">
        <v>23</v>
      </c>
      <c r="H131" s="15" t="s">
        <v>519</v>
      </c>
      <c r="I131" s="15" t="s">
        <v>522</v>
      </c>
      <c r="J131" s="15" t="s">
        <v>438</v>
      </c>
      <c r="K131" s="16">
        <v>274</v>
      </c>
      <c r="L131" s="16">
        <v>277</v>
      </c>
      <c r="M131" s="16">
        <f t="shared" si="4"/>
        <v>3</v>
      </c>
      <c r="U131" s="1"/>
    </row>
    <row r="132" spans="1:21" x14ac:dyDescent="0.3">
      <c r="A132" s="1"/>
      <c r="G132" s="16">
        <v>24</v>
      </c>
      <c r="H132" s="15" t="s">
        <v>519</v>
      </c>
      <c r="I132" s="15" t="s">
        <v>527</v>
      </c>
      <c r="J132" s="15" t="s">
        <v>392</v>
      </c>
      <c r="K132" s="16">
        <v>268</v>
      </c>
      <c r="L132" s="16">
        <v>277</v>
      </c>
      <c r="M132" s="16">
        <f t="shared" si="4"/>
        <v>9</v>
      </c>
      <c r="U132" s="1"/>
    </row>
    <row r="133" spans="1:21" x14ac:dyDescent="0.3">
      <c r="A133" s="1"/>
      <c r="G133" s="16">
        <v>25</v>
      </c>
      <c r="H133" s="15" t="s">
        <v>519</v>
      </c>
      <c r="I133" s="15" t="s">
        <v>448</v>
      </c>
      <c r="J133" s="15" t="s">
        <v>514</v>
      </c>
      <c r="K133" s="16">
        <v>270</v>
      </c>
      <c r="L133" s="16">
        <v>277</v>
      </c>
      <c r="M133" s="16">
        <f t="shared" si="4"/>
        <v>7</v>
      </c>
      <c r="U133" s="1"/>
    </row>
    <row r="134" spans="1:21" x14ac:dyDescent="0.3">
      <c r="A134" s="1"/>
      <c r="G134" s="16">
        <v>26</v>
      </c>
      <c r="H134" s="15" t="s">
        <v>519</v>
      </c>
      <c r="I134" s="15" t="s">
        <v>482</v>
      </c>
      <c r="J134" s="15" t="s">
        <v>453</v>
      </c>
      <c r="K134" s="16">
        <v>271</v>
      </c>
      <c r="L134" s="16">
        <v>276</v>
      </c>
      <c r="M134" s="16">
        <f t="shared" si="4"/>
        <v>5</v>
      </c>
      <c r="U134" s="1"/>
    </row>
    <row r="135" spans="1:21" x14ac:dyDescent="0.3">
      <c r="A135" s="1"/>
      <c r="G135" s="16">
        <v>27</v>
      </c>
      <c r="H135" s="15" t="s">
        <v>518</v>
      </c>
      <c r="I135" s="15" t="s">
        <v>431</v>
      </c>
      <c r="J135" s="15" t="s">
        <v>472</v>
      </c>
      <c r="K135" s="16">
        <v>277</v>
      </c>
      <c r="L135" s="16">
        <v>276</v>
      </c>
      <c r="M135" s="16">
        <f t="shared" si="4"/>
        <v>-1</v>
      </c>
      <c r="U135" s="1"/>
    </row>
    <row r="136" spans="1:21" x14ac:dyDescent="0.3">
      <c r="A136" s="1"/>
      <c r="G136" s="16">
        <v>28</v>
      </c>
      <c r="H136" s="15" t="s">
        <v>518</v>
      </c>
      <c r="I136" s="15" t="s">
        <v>524</v>
      </c>
      <c r="J136" s="15" t="s">
        <v>442</v>
      </c>
      <c r="K136" s="16">
        <v>268</v>
      </c>
      <c r="L136" s="16">
        <v>275</v>
      </c>
      <c r="M136" s="16">
        <f t="shared" si="4"/>
        <v>7</v>
      </c>
      <c r="U136" s="1"/>
    </row>
    <row r="137" spans="1:21" x14ac:dyDescent="0.3">
      <c r="A137" s="1"/>
      <c r="G137" s="16">
        <v>29</v>
      </c>
      <c r="H137" s="15" t="s">
        <v>519</v>
      </c>
      <c r="I137" s="15" t="s">
        <v>478</v>
      </c>
      <c r="J137" s="15" t="s">
        <v>513</v>
      </c>
      <c r="K137" s="16">
        <v>268</v>
      </c>
      <c r="L137" s="16">
        <v>275</v>
      </c>
      <c r="M137" s="16">
        <f t="shared" si="4"/>
        <v>7</v>
      </c>
      <c r="U137" s="1"/>
    </row>
    <row r="138" spans="1:21" x14ac:dyDescent="0.3">
      <c r="A138" s="1"/>
      <c r="G138" s="16">
        <v>30</v>
      </c>
      <c r="H138" s="15" t="s">
        <v>518</v>
      </c>
      <c r="I138" s="15" t="s">
        <v>494</v>
      </c>
      <c r="J138" s="15" t="s">
        <v>455</v>
      </c>
      <c r="K138" s="16">
        <v>273</v>
      </c>
      <c r="L138" s="16">
        <v>273</v>
      </c>
      <c r="M138" s="16">
        <f t="shared" si="4"/>
        <v>0</v>
      </c>
      <c r="U138" s="1"/>
    </row>
    <row r="139" spans="1:21" x14ac:dyDescent="0.3">
      <c r="A139" s="1"/>
      <c r="G139" s="16">
        <v>31</v>
      </c>
      <c r="H139" s="15" t="s">
        <v>519</v>
      </c>
      <c r="I139" s="15" t="s">
        <v>503</v>
      </c>
      <c r="J139" s="15" t="s">
        <v>468</v>
      </c>
      <c r="K139" s="16">
        <v>268</v>
      </c>
      <c r="L139" s="16">
        <v>273</v>
      </c>
      <c r="M139" s="16">
        <f t="shared" si="4"/>
        <v>5</v>
      </c>
      <c r="U139" s="1"/>
    </row>
    <row r="140" spans="1:21" x14ac:dyDescent="0.3">
      <c r="A140" s="1"/>
      <c r="G140" s="16">
        <v>32</v>
      </c>
      <c r="H140" s="15" t="s">
        <v>518</v>
      </c>
      <c r="I140" s="15" t="s">
        <v>431</v>
      </c>
      <c r="J140" s="15" t="s">
        <v>470</v>
      </c>
      <c r="K140" s="16">
        <v>273</v>
      </c>
      <c r="L140" s="16">
        <v>273</v>
      </c>
      <c r="M140" s="16">
        <f t="shared" si="4"/>
        <v>0</v>
      </c>
      <c r="U140" s="1"/>
    </row>
    <row r="141" spans="1:21" x14ac:dyDescent="0.3">
      <c r="A141" s="1"/>
      <c r="G141" s="16">
        <v>33</v>
      </c>
      <c r="H141" s="15" t="s">
        <v>518</v>
      </c>
      <c r="I141" s="15" t="s">
        <v>498</v>
      </c>
      <c r="J141" s="15" t="s">
        <v>435</v>
      </c>
      <c r="K141" s="16">
        <v>266</v>
      </c>
      <c r="L141" s="16">
        <v>272</v>
      </c>
      <c r="M141" s="16">
        <f t="shared" ref="M141:M172" si="5">L141-K141</f>
        <v>6</v>
      </c>
      <c r="U141" s="1"/>
    </row>
    <row r="142" spans="1:21" x14ac:dyDescent="0.3">
      <c r="A142" s="1"/>
      <c r="G142" s="16">
        <v>34</v>
      </c>
      <c r="H142" s="15" t="s">
        <v>519</v>
      </c>
      <c r="I142" s="15" t="s">
        <v>449</v>
      </c>
      <c r="J142" s="15" t="s">
        <v>488</v>
      </c>
      <c r="K142" s="16">
        <v>267</v>
      </c>
      <c r="L142" s="16">
        <v>271</v>
      </c>
      <c r="M142" s="16">
        <f t="shared" si="5"/>
        <v>4</v>
      </c>
      <c r="U142" s="1"/>
    </row>
    <row r="143" spans="1:21" x14ac:dyDescent="0.3">
      <c r="A143" s="1"/>
      <c r="G143" s="16">
        <v>35</v>
      </c>
      <c r="H143" s="15" t="s">
        <v>519</v>
      </c>
      <c r="I143" s="15" t="s">
        <v>383</v>
      </c>
      <c r="J143" s="15" t="s">
        <v>510</v>
      </c>
      <c r="K143" s="16">
        <v>264</v>
      </c>
      <c r="L143" s="16">
        <v>270</v>
      </c>
      <c r="M143" s="16">
        <f t="shared" si="5"/>
        <v>6</v>
      </c>
      <c r="U143" s="1"/>
    </row>
    <row r="144" spans="1:21" x14ac:dyDescent="0.3">
      <c r="A144" s="1"/>
      <c r="G144" s="100">
        <v>36</v>
      </c>
      <c r="H144" s="96" t="s">
        <v>427</v>
      </c>
      <c r="I144" s="96" t="s">
        <v>454</v>
      </c>
      <c r="J144" s="96" t="s">
        <v>454</v>
      </c>
      <c r="K144" s="100">
        <v>266</v>
      </c>
      <c r="L144" s="100">
        <v>269</v>
      </c>
      <c r="M144" s="100">
        <f t="shared" si="5"/>
        <v>3</v>
      </c>
      <c r="U144" s="1"/>
    </row>
    <row r="145" spans="1:21" x14ac:dyDescent="0.3">
      <c r="A145" s="1"/>
      <c r="G145" s="16">
        <v>37</v>
      </c>
      <c r="H145" s="15" t="s">
        <v>519</v>
      </c>
      <c r="I145" s="15" t="s">
        <v>525</v>
      </c>
      <c r="J145" s="15" t="s">
        <v>459</v>
      </c>
      <c r="K145" s="16">
        <v>265</v>
      </c>
      <c r="L145" s="16">
        <v>269</v>
      </c>
      <c r="M145" s="16">
        <f t="shared" si="5"/>
        <v>4</v>
      </c>
      <c r="U145" s="1"/>
    </row>
    <row r="146" spans="1:21" x14ac:dyDescent="0.3">
      <c r="A146" s="1"/>
      <c r="G146" s="16">
        <v>38</v>
      </c>
      <c r="H146" s="15" t="s">
        <v>518</v>
      </c>
      <c r="I146" s="15" t="s">
        <v>454</v>
      </c>
      <c r="J146" s="15" t="s">
        <v>462</v>
      </c>
      <c r="K146" s="16">
        <v>268</v>
      </c>
      <c r="L146" s="16">
        <v>269</v>
      </c>
      <c r="M146" s="16">
        <f t="shared" si="5"/>
        <v>1</v>
      </c>
      <c r="U146" s="1"/>
    </row>
    <row r="147" spans="1:21" x14ac:dyDescent="0.3">
      <c r="A147" s="1"/>
      <c r="G147" s="16">
        <v>39</v>
      </c>
      <c r="H147" s="15" t="s">
        <v>519</v>
      </c>
      <c r="I147" s="15" t="s">
        <v>494</v>
      </c>
      <c r="J147" s="15" t="s">
        <v>485</v>
      </c>
      <c r="K147" s="16">
        <v>268</v>
      </c>
      <c r="L147" s="16">
        <v>268</v>
      </c>
      <c r="M147" s="16">
        <f t="shared" si="5"/>
        <v>0</v>
      </c>
      <c r="U147" s="1"/>
    </row>
    <row r="148" spans="1:21" x14ac:dyDescent="0.3">
      <c r="A148" s="1"/>
      <c r="G148" s="16">
        <v>40</v>
      </c>
      <c r="H148" s="15" t="s">
        <v>519</v>
      </c>
      <c r="I148" s="15" t="s">
        <v>521</v>
      </c>
      <c r="J148" s="15" t="s">
        <v>436</v>
      </c>
      <c r="K148" s="16">
        <v>264</v>
      </c>
      <c r="L148" s="16">
        <v>267</v>
      </c>
      <c r="M148" s="16">
        <f t="shared" si="5"/>
        <v>3</v>
      </c>
      <c r="U148" s="1"/>
    </row>
    <row r="149" spans="1:21" x14ac:dyDescent="0.3">
      <c r="A149" s="1"/>
      <c r="G149" s="16">
        <v>41</v>
      </c>
      <c r="H149" s="15" t="s">
        <v>518</v>
      </c>
      <c r="I149" s="15" t="s">
        <v>431</v>
      </c>
      <c r="J149" s="15" t="s">
        <v>437</v>
      </c>
      <c r="K149" s="16">
        <v>264</v>
      </c>
      <c r="L149" s="16">
        <v>266</v>
      </c>
      <c r="M149" s="16">
        <f t="shared" si="5"/>
        <v>2</v>
      </c>
      <c r="U149" s="1"/>
    </row>
    <row r="150" spans="1:21" x14ac:dyDescent="0.3">
      <c r="A150" s="1"/>
      <c r="G150" s="100">
        <v>42</v>
      </c>
      <c r="H150" s="96" t="s">
        <v>427</v>
      </c>
      <c r="I150" s="96" t="s">
        <v>523</v>
      </c>
      <c r="J150" s="96" t="s">
        <v>439</v>
      </c>
      <c r="K150" s="100">
        <v>262</v>
      </c>
      <c r="L150" s="100">
        <v>266</v>
      </c>
      <c r="M150" s="100">
        <f t="shared" si="5"/>
        <v>4</v>
      </c>
      <c r="U150" s="1"/>
    </row>
    <row r="151" spans="1:21" x14ac:dyDescent="0.3">
      <c r="A151" s="1"/>
      <c r="G151" s="16">
        <v>43</v>
      </c>
      <c r="H151" s="15" t="s">
        <v>519</v>
      </c>
      <c r="I151" s="15" t="s">
        <v>431</v>
      </c>
      <c r="J151" s="15" t="s">
        <v>477</v>
      </c>
      <c r="K151" s="16">
        <v>261</v>
      </c>
      <c r="L151" s="16">
        <v>265</v>
      </c>
      <c r="M151" s="16">
        <f t="shared" si="5"/>
        <v>4</v>
      </c>
      <c r="U151" s="1"/>
    </row>
    <row r="152" spans="1:21" x14ac:dyDescent="0.3">
      <c r="A152" s="1"/>
      <c r="G152" s="16">
        <v>44</v>
      </c>
      <c r="H152" s="15" t="s">
        <v>519</v>
      </c>
      <c r="I152" s="15" t="s">
        <v>385</v>
      </c>
      <c r="J152" s="15" t="s">
        <v>499</v>
      </c>
      <c r="K152" s="16">
        <v>259</v>
      </c>
      <c r="L152" s="16">
        <v>265</v>
      </c>
      <c r="M152" s="16">
        <f t="shared" si="5"/>
        <v>6</v>
      </c>
      <c r="U152" s="1"/>
    </row>
    <row r="153" spans="1:21" x14ac:dyDescent="0.3">
      <c r="A153" s="1"/>
      <c r="G153" s="16">
        <v>45</v>
      </c>
      <c r="H153" s="15" t="s">
        <v>518</v>
      </c>
      <c r="I153" s="15" t="s">
        <v>454</v>
      </c>
      <c r="J153" s="15" t="s">
        <v>500</v>
      </c>
      <c r="K153" s="16">
        <v>262</v>
      </c>
      <c r="L153" s="16">
        <v>265</v>
      </c>
      <c r="M153" s="16">
        <f t="shared" si="5"/>
        <v>3</v>
      </c>
      <c r="U153" s="1"/>
    </row>
    <row r="154" spans="1:21" x14ac:dyDescent="0.3">
      <c r="A154" s="1"/>
      <c r="G154" s="16">
        <v>46</v>
      </c>
      <c r="H154" s="15" t="s">
        <v>518</v>
      </c>
      <c r="I154" s="15" t="s">
        <v>524</v>
      </c>
      <c r="J154" s="15" t="s">
        <v>504</v>
      </c>
      <c r="K154" s="16">
        <v>262</v>
      </c>
      <c r="L154" s="16">
        <v>265</v>
      </c>
      <c r="M154" s="16">
        <f t="shared" si="5"/>
        <v>3</v>
      </c>
      <c r="U154" s="1"/>
    </row>
    <row r="155" spans="1:21" x14ac:dyDescent="0.3">
      <c r="A155" s="1"/>
      <c r="G155" s="100">
        <v>47</v>
      </c>
      <c r="H155" s="96" t="s">
        <v>427</v>
      </c>
      <c r="I155" s="96" t="s">
        <v>498</v>
      </c>
      <c r="J155" s="96" t="s">
        <v>498</v>
      </c>
      <c r="K155" s="100">
        <v>262</v>
      </c>
      <c r="L155" s="100">
        <v>264</v>
      </c>
      <c r="M155" s="100">
        <f t="shared" si="5"/>
        <v>2</v>
      </c>
      <c r="U155" s="1"/>
    </row>
    <row r="156" spans="1:21" x14ac:dyDescent="0.3">
      <c r="A156" s="1"/>
      <c r="G156" s="100">
        <v>48</v>
      </c>
      <c r="H156" s="96" t="s">
        <v>427</v>
      </c>
      <c r="I156" s="96" t="s">
        <v>520</v>
      </c>
      <c r="J156" s="96" t="s">
        <v>491</v>
      </c>
      <c r="K156" s="100">
        <v>260</v>
      </c>
      <c r="L156" s="100">
        <v>263</v>
      </c>
      <c r="M156" s="100">
        <f t="shared" si="5"/>
        <v>3</v>
      </c>
      <c r="U156" s="1"/>
    </row>
    <row r="157" spans="1:21" x14ac:dyDescent="0.3">
      <c r="A157" s="1"/>
      <c r="G157" s="100">
        <v>49</v>
      </c>
      <c r="H157" s="96" t="s">
        <v>427</v>
      </c>
      <c r="I157" s="96" t="s">
        <v>482</v>
      </c>
      <c r="J157" s="96" t="s">
        <v>482</v>
      </c>
      <c r="K157" s="100">
        <v>259</v>
      </c>
      <c r="L157" s="100">
        <v>262</v>
      </c>
      <c r="M157" s="100">
        <f t="shared" si="5"/>
        <v>3</v>
      </c>
      <c r="U157" s="1"/>
    </row>
    <row r="158" spans="1:21" x14ac:dyDescent="0.3">
      <c r="A158" s="1"/>
      <c r="G158" s="16">
        <v>50</v>
      </c>
      <c r="H158" s="15" t="s">
        <v>518</v>
      </c>
      <c r="I158" s="15" t="s">
        <v>521</v>
      </c>
      <c r="J158" s="15" t="s">
        <v>393</v>
      </c>
      <c r="K158" s="16">
        <v>260</v>
      </c>
      <c r="L158" s="16">
        <v>262</v>
      </c>
      <c r="M158" s="16">
        <f t="shared" si="5"/>
        <v>2</v>
      </c>
      <c r="U158" s="1"/>
    </row>
    <row r="159" spans="1:21" x14ac:dyDescent="0.3">
      <c r="A159" s="1"/>
      <c r="G159" s="16">
        <v>51</v>
      </c>
      <c r="H159" s="15" t="s">
        <v>518</v>
      </c>
      <c r="I159" s="15" t="s">
        <v>524</v>
      </c>
      <c r="J159" s="15" t="s">
        <v>471</v>
      </c>
      <c r="K159" s="16">
        <v>258</v>
      </c>
      <c r="L159" s="16">
        <v>261</v>
      </c>
      <c r="M159" s="16">
        <f t="shared" si="5"/>
        <v>3</v>
      </c>
      <c r="U159" s="1"/>
    </row>
    <row r="160" spans="1:21" x14ac:dyDescent="0.3">
      <c r="A160" s="1"/>
      <c r="G160" s="100">
        <v>52</v>
      </c>
      <c r="H160" s="96" t="s">
        <v>427</v>
      </c>
      <c r="I160" s="96" t="s">
        <v>448</v>
      </c>
      <c r="J160" s="96" t="s">
        <v>448</v>
      </c>
      <c r="K160" s="100">
        <v>256</v>
      </c>
      <c r="L160" s="100">
        <v>260</v>
      </c>
      <c r="M160" s="100">
        <f t="shared" si="5"/>
        <v>4</v>
      </c>
      <c r="U160" s="1"/>
    </row>
    <row r="161" spans="1:21" x14ac:dyDescent="0.3">
      <c r="A161" s="1"/>
      <c r="G161" s="16">
        <v>53</v>
      </c>
      <c r="H161" s="15" t="s">
        <v>518</v>
      </c>
      <c r="I161" s="15" t="s">
        <v>524</v>
      </c>
      <c r="J161" s="15" t="s">
        <v>447</v>
      </c>
      <c r="K161" s="16">
        <v>260</v>
      </c>
      <c r="L161" s="16">
        <v>259</v>
      </c>
      <c r="M161" s="16">
        <f t="shared" si="5"/>
        <v>-1</v>
      </c>
      <c r="U161" s="1"/>
    </row>
    <row r="162" spans="1:21" x14ac:dyDescent="0.3">
      <c r="A162" s="1"/>
      <c r="G162" s="16">
        <v>54</v>
      </c>
      <c r="H162" s="15" t="s">
        <v>519</v>
      </c>
      <c r="I162" s="15" t="s">
        <v>524</v>
      </c>
      <c r="J162" s="15" t="s">
        <v>444</v>
      </c>
      <c r="K162" s="16">
        <v>255</v>
      </c>
      <c r="L162" s="16">
        <v>257</v>
      </c>
      <c r="M162" s="16">
        <f t="shared" si="5"/>
        <v>2</v>
      </c>
      <c r="U162" s="1"/>
    </row>
    <row r="163" spans="1:21" x14ac:dyDescent="0.3">
      <c r="A163" s="1"/>
      <c r="G163" s="16">
        <v>55</v>
      </c>
      <c r="H163" s="15" t="s">
        <v>518</v>
      </c>
      <c r="I163" s="15" t="s">
        <v>454</v>
      </c>
      <c r="J163" s="15" t="s">
        <v>463</v>
      </c>
      <c r="K163" s="16">
        <v>257</v>
      </c>
      <c r="L163" s="16">
        <v>257</v>
      </c>
      <c r="M163" s="16">
        <f t="shared" si="5"/>
        <v>0</v>
      </c>
      <c r="U163" s="1"/>
    </row>
    <row r="164" spans="1:21" x14ac:dyDescent="0.3">
      <c r="A164" s="1"/>
      <c r="G164" s="100">
        <v>56</v>
      </c>
      <c r="H164" s="96" t="s">
        <v>427</v>
      </c>
      <c r="I164" s="96" t="s">
        <v>467</v>
      </c>
      <c r="J164" s="96" t="s">
        <v>467</v>
      </c>
      <c r="K164" s="100">
        <v>254</v>
      </c>
      <c r="L164" s="100">
        <v>257</v>
      </c>
      <c r="M164" s="100">
        <f t="shared" si="5"/>
        <v>3</v>
      </c>
      <c r="U164" s="1"/>
    </row>
    <row r="165" spans="1:21" x14ac:dyDescent="0.3">
      <c r="A165" s="1"/>
      <c r="G165" s="16">
        <v>57</v>
      </c>
      <c r="H165" s="15" t="s">
        <v>518</v>
      </c>
      <c r="I165" s="15" t="s">
        <v>521</v>
      </c>
      <c r="J165" s="15" t="s">
        <v>502</v>
      </c>
      <c r="K165" s="16">
        <v>253</v>
      </c>
      <c r="L165" s="16">
        <v>257</v>
      </c>
      <c r="M165" s="16">
        <f t="shared" si="5"/>
        <v>4</v>
      </c>
      <c r="U165" s="1"/>
    </row>
    <row r="166" spans="1:21" x14ac:dyDescent="0.3">
      <c r="A166" s="1"/>
      <c r="G166" s="100">
        <v>58</v>
      </c>
      <c r="H166" s="96" t="s">
        <v>427</v>
      </c>
      <c r="I166" s="96" t="s">
        <v>433</v>
      </c>
      <c r="J166" s="96" t="s">
        <v>433</v>
      </c>
      <c r="K166" s="100">
        <v>251</v>
      </c>
      <c r="L166" s="100">
        <v>256</v>
      </c>
      <c r="M166" s="100">
        <f t="shared" si="5"/>
        <v>5</v>
      </c>
      <c r="U166" s="1"/>
    </row>
    <row r="167" spans="1:21" x14ac:dyDescent="0.3">
      <c r="A167" s="1"/>
      <c r="G167" s="100">
        <v>59</v>
      </c>
      <c r="H167" s="96" t="s">
        <v>427</v>
      </c>
      <c r="I167" s="96" t="s">
        <v>478</v>
      </c>
      <c r="J167" s="96" t="s">
        <v>478</v>
      </c>
      <c r="K167" s="100">
        <v>253</v>
      </c>
      <c r="L167" s="100">
        <v>255</v>
      </c>
      <c r="M167" s="100">
        <f t="shared" si="5"/>
        <v>2</v>
      </c>
      <c r="U167" s="1"/>
    </row>
    <row r="168" spans="1:21" x14ac:dyDescent="0.3">
      <c r="A168" s="1"/>
      <c r="G168" s="16">
        <v>60</v>
      </c>
      <c r="H168" s="15" t="s">
        <v>519</v>
      </c>
      <c r="I168" s="15" t="s">
        <v>388</v>
      </c>
      <c r="J168" s="15" t="s">
        <v>497</v>
      </c>
      <c r="K168" s="16">
        <v>250</v>
      </c>
      <c r="L168" s="16">
        <v>254</v>
      </c>
      <c r="M168" s="16">
        <f t="shared" si="5"/>
        <v>4</v>
      </c>
      <c r="U168" s="1"/>
    </row>
    <row r="169" spans="1:21" x14ac:dyDescent="0.3">
      <c r="A169" s="1"/>
      <c r="G169" s="16">
        <v>61</v>
      </c>
      <c r="H169" s="15" t="s">
        <v>518</v>
      </c>
      <c r="I169" s="15" t="s">
        <v>524</v>
      </c>
      <c r="J169" s="15" t="s">
        <v>515</v>
      </c>
      <c r="K169" s="16">
        <v>247</v>
      </c>
      <c r="L169" s="16">
        <v>254</v>
      </c>
      <c r="M169" s="16">
        <f t="shared" si="5"/>
        <v>7</v>
      </c>
      <c r="U169" s="1"/>
    </row>
    <row r="170" spans="1:21" x14ac:dyDescent="0.3">
      <c r="A170" s="1"/>
      <c r="G170" s="16">
        <v>62</v>
      </c>
      <c r="H170" s="15" t="s">
        <v>519</v>
      </c>
      <c r="I170" s="15" t="s">
        <v>387</v>
      </c>
      <c r="J170" s="15" t="s">
        <v>446</v>
      </c>
      <c r="K170" s="16">
        <v>249</v>
      </c>
      <c r="L170" s="16">
        <v>253</v>
      </c>
      <c r="M170" s="16">
        <f t="shared" si="5"/>
        <v>4</v>
      </c>
      <c r="U170" s="1"/>
    </row>
    <row r="171" spans="1:21" x14ac:dyDescent="0.3">
      <c r="A171" s="1"/>
      <c r="G171" s="100">
        <v>63</v>
      </c>
      <c r="H171" s="96" t="s">
        <v>427</v>
      </c>
      <c r="I171" s="96" t="s">
        <v>480</v>
      </c>
      <c r="J171" s="96" t="s">
        <v>480</v>
      </c>
      <c r="K171" s="100">
        <v>247</v>
      </c>
      <c r="L171" s="100">
        <v>253</v>
      </c>
      <c r="M171" s="100">
        <f t="shared" si="5"/>
        <v>6</v>
      </c>
      <c r="U171" s="1"/>
    </row>
    <row r="172" spans="1:21" x14ac:dyDescent="0.3">
      <c r="A172" s="1"/>
      <c r="G172" s="16">
        <v>64</v>
      </c>
      <c r="H172" s="15" t="s">
        <v>518</v>
      </c>
      <c r="I172" s="15" t="s">
        <v>431</v>
      </c>
      <c r="J172" s="15" t="s">
        <v>432</v>
      </c>
      <c r="K172" s="16">
        <v>243</v>
      </c>
      <c r="L172" s="16">
        <v>252</v>
      </c>
      <c r="M172" s="16">
        <f t="shared" si="5"/>
        <v>9</v>
      </c>
      <c r="U172" s="1"/>
    </row>
    <row r="173" spans="1:21" x14ac:dyDescent="0.3">
      <c r="A173" s="1"/>
      <c r="G173" s="100">
        <v>65</v>
      </c>
      <c r="H173" s="96" t="s">
        <v>427</v>
      </c>
      <c r="I173" s="96" t="s">
        <v>489</v>
      </c>
      <c r="J173" s="96" t="s">
        <v>489</v>
      </c>
      <c r="K173" s="100">
        <v>248</v>
      </c>
      <c r="L173" s="100">
        <v>252</v>
      </c>
      <c r="M173" s="100">
        <f t="shared" ref="M173:M204" si="6">L173-K173</f>
        <v>4</v>
      </c>
      <c r="U173" s="1"/>
    </row>
    <row r="174" spans="1:21" x14ac:dyDescent="0.3">
      <c r="A174" s="1"/>
      <c r="G174" s="100">
        <v>66</v>
      </c>
      <c r="H174" s="96" t="s">
        <v>427</v>
      </c>
      <c r="I174" s="96" t="s">
        <v>524</v>
      </c>
      <c r="J174" s="96" t="s">
        <v>509</v>
      </c>
      <c r="K174" s="100">
        <v>250</v>
      </c>
      <c r="L174" s="100">
        <v>252</v>
      </c>
      <c r="M174" s="100">
        <f t="shared" si="6"/>
        <v>2</v>
      </c>
      <c r="U174" s="1"/>
    </row>
    <row r="175" spans="1:21" x14ac:dyDescent="0.3">
      <c r="A175" s="1"/>
      <c r="G175" s="100">
        <v>67</v>
      </c>
      <c r="H175" s="96" t="s">
        <v>427</v>
      </c>
      <c r="I175" s="96" t="s">
        <v>443</v>
      </c>
      <c r="J175" s="96" t="s">
        <v>443</v>
      </c>
      <c r="K175" s="100">
        <v>249</v>
      </c>
      <c r="L175" s="100">
        <v>251</v>
      </c>
      <c r="M175" s="100">
        <f t="shared" si="6"/>
        <v>2</v>
      </c>
      <c r="U175" s="1"/>
    </row>
    <row r="176" spans="1:21" x14ac:dyDescent="0.3">
      <c r="A176" s="1"/>
      <c r="G176" s="100">
        <v>68</v>
      </c>
      <c r="H176" s="96" t="s">
        <v>427</v>
      </c>
      <c r="I176" s="96" t="s">
        <v>466</v>
      </c>
      <c r="J176" s="96" t="s">
        <v>466</v>
      </c>
      <c r="K176" s="100">
        <v>243</v>
      </c>
      <c r="L176" s="100">
        <v>246</v>
      </c>
      <c r="M176" s="100">
        <f t="shared" si="6"/>
        <v>3</v>
      </c>
      <c r="U176" s="1"/>
    </row>
    <row r="177" spans="1:21" x14ac:dyDescent="0.3">
      <c r="A177" s="1"/>
      <c r="G177" s="16">
        <v>69</v>
      </c>
      <c r="H177" s="15" t="s">
        <v>518</v>
      </c>
      <c r="I177" s="15" t="s">
        <v>521</v>
      </c>
      <c r="J177" s="15" t="s">
        <v>475</v>
      </c>
      <c r="K177" s="16">
        <v>243</v>
      </c>
      <c r="L177" s="16">
        <v>246</v>
      </c>
      <c r="M177" s="16">
        <f t="shared" si="6"/>
        <v>3</v>
      </c>
      <c r="U177" s="1"/>
    </row>
    <row r="178" spans="1:21" x14ac:dyDescent="0.3">
      <c r="A178" s="1"/>
      <c r="G178" s="100">
        <v>70</v>
      </c>
      <c r="H178" s="96" t="s">
        <v>427</v>
      </c>
      <c r="I178" s="96" t="s">
        <v>431</v>
      </c>
      <c r="J178" s="96" t="s">
        <v>431</v>
      </c>
      <c r="K178" s="100">
        <v>243</v>
      </c>
      <c r="L178" s="100">
        <v>245</v>
      </c>
      <c r="M178" s="100">
        <f t="shared" si="6"/>
        <v>2</v>
      </c>
      <c r="U178" s="1"/>
    </row>
    <row r="179" spans="1:21" x14ac:dyDescent="0.3">
      <c r="A179" s="1"/>
      <c r="G179" s="16">
        <v>71</v>
      </c>
      <c r="H179" s="15" t="s">
        <v>518</v>
      </c>
      <c r="I179" s="15" t="s">
        <v>527</v>
      </c>
      <c r="J179" s="15" t="s">
        <v>394</v>
      </c>
      <c r="K179" s="16">
        <v>239</v>
      </c>
      <c r="L179" s="16">
        <v>244</v>
      </c>
      <c r="M179" s="16">
        <f t="shared" si="6"/>
        <v>5</v>
      </c>
      <c r="U179" s="1"/>
    </row>
    <row r="180" spans="1:21" x14ac:dyDescent="0.3">
      <c r="A180" s="1"/>
      <c r="G180" s="16">
        <v>72</v>
      </c>
      <c r="H180" s="15" t="s">
        <v>518</v>
      </c>
      <c r="I180" s="15" t="s">
        <v>387</v>
      </c>
      <c r="J180" s="15" t="s">
        <v>473</v>
      </c>
      <c r="K180" s="16">
        <v>240</v>
      </c>
      <c r="L180" s="16">
        <v>244</v>
      </c>
      <c r="M180" s="16">
        <f t="shared" si="6"/>
        <v>4</v>
      </c>
      <c r="U180" s="1"/>
    </row>
    <row r="181" spans="1:21" x14ac:dyDescent="0.3">
      <c r="A181" s="1"/>
      <c r="G181" s="16">
        <v>73</v>
      </c>
      <c r="H181" s="15" t="s">
        <v>519</v>
      </c>
      <c r="I181" s="15" t="s">
        <v>386</v>
      </c>
      <c r="J181" s="15" t="s">
        <v>492</v>
      </c>
      <c r="K181" s="16">
        <v>241</v>
      </c>
      <c r="L181" s="16">
        <v>244</v>
      </c>
      <c r="M181" s="16">
        <f t="shared" si="6"/>
        <v>3</v>
      </c>
      <c r="U181" s="1"/>
    </row>
    <row r="182" spans="1:21" x14ac:dyDescent="0.3">
      <c r="A182" s="1"/>
      <c r="G182" s="100">
        <v>74</v>
      </c>
      <c r="H182" s="96" t="s">
        <v>427</v>
      </c>
      <c r="I182" s="96" t="s">
        <v>529</v>
      </c>
      <c r="J182" s="96" t="s">
        <v>496</v>
      </c>
      <c r="K182" s="100">
        <v>240</v>
      </c>
      <c r="L182" s="100">
        <v>243</v>
      </c>
      <c r="M182" s="100">
        <f t="shared" si="6"/>
        <v>3</v>
      </c>
      <c r="U182" s="1"/>
    </row>
    <row r="183" spans="1:21" x14ac:dyDescent="0.3">
      <c r="A183" s="1"/>
      <c r="G183" s="100">
        <v>75</v>
      </c>
      <c r="H183" s="96" t="s">
        <v>427</v>
      </c>
      <c r="I183" s="96" t="s">
        <v>503</v>
      </c>
      <c r="J183" s="96" t="s">
        <v>503</v>
      </c>
      <c r="K183" s="100">
        <v>240</v>
      </c>
      <c r="L183" s="100">
        <v>242</v>
      </c>
      <c r="M183" s="100">
        <f t="shared" si="6"/>
        <v>2</v>
      </c>
      <c r="U183" s="1"/>
    </row>
    <row r="184" spans="1:21" x14ac:dyDescent="0.3">
      <c r="A184" s="1"/>
      <c r="G184" s="100">
        <v>76</v>
      </c>
      <c r="H184" s="96" t="s">
        <v>427</v>
      </c>
      <c r="I184" s="96" t="s">
        <v>383</v>
      </c>
      <c r="J184" s="96" t="s">
        <v>383</v>
      </c>
      <c r="K184" s="100">
        <v>237</v>
      </c>
      <c r="L184" s="100">
        <v>241</v>
      </c>
      <c r="M184" s="100">
        <f t="shared" si="6"/>
        <v>4</v>
      </c>
      <c r="U184" s="1"/>
    </row>
    <row r="185" spans="1:21" x14ac:dyDescent="0.3">
      <c r="A185" s="1"/>
      <c r="G185" s="100">
        <v>77</v>
      </c>
      <c r="H185" s="96" t="s">
        <v>427</v>
      </c>
      <c r="I185" s="96" t="s">
        <v>521</v>
      </c>
      <c r="J185" s="96" t="s">
        <v>384</v>
      </c>
      <c r="K185" s="100">
        <v>234</v>
      </c>
      <c r="L185" s="100">
        <v>240</v>
      </c>
      <c r="M185" s="100">
        <f t="shared" si="6"/>
        <v>6</v>
      </c>
      <c r="U185" s="1"/>
    </row>
    <row r="186" spans="1:21" x14ac:dyDescent="0.3">
      <c r="A186" s="1"/>
      <c r="G186" s="100">
        <v>78</v>
      </c>
      <c r="H186" s="96" t="s">
        <v>427</v>
      </c>
      <c r="I186" s="96" t="s">
        <v>525</v>
      </c>
      <c r="J186" s="96" t="s">
        <v>445</v>
      </c>
      <c r="K186" s="100">
        <v>239</v>
      </c>
      <c r="L186" s="100">
        <v>240</v>
      </c>
      <c r="M186" s="100">
        <f t="shared" si="6"/>
        <v>1</v>
      </c>
      <c r="U186" s="1"/>
    </row>
    <row r="187" spans="1:21" x14ac:dyDescent="0.3">
      <c r="A187" s="1"/>
      <c r="G187" s="101">
        <v>79</v>
      </c>
      <c r="H187" s="99" t="s">
        <v>427</v>
      </c>
      <c r="I187" s="99" t="s">
        <v>527</v>
      </c>
      <c r="J187" s="99" t="s">
        <v>12</v>
      </c>
      <c r="K187" s="101">
        <v>234</v>
      </c>
      <c r="L187" s="101">
        <v>239</v>
      </c>
      <c r="M187" s="101">
        <f t="shared" si="6"/>
        <v>5</v>
      </c>
      <c r="U187" s="1"/>
    </row>
    <row r="188" spans="1:21" x14ac:dyDescent="0.3">
      <c r="A188" s="1"/>
      <c r="G188" s="16">
        <v>80</v>
      </c>
      <c r="H188" s="15" t="s">
        <v>518</v>
      </c>
      <c r="I188" s="15" t="s">
        <v>386</v>
      </c>
      <c r="J188" s="15" t="s">
        <v>474</v>
      </c>
      <c r="K188" s="16">
        <v>236</v>
      </c>
      <c r="L188" s="16">
        <v>239</v>
      </c>
      <c r="M188" s="16">
        <f t="shared" si="6"/>
        <v>3</v>
      </c>
      <c r="U188" s="1"/>
    </row>
    <row r="189" spans="1:21" x14ac:dyDescent="0.3">
      <c r="A189" s="1"/>
      <c r="G189" s="100">
        <v>81</v>
      </c>
      <c r="H189" s="96" t="s">
        <v>427</v>
      </c>
      <c r="I189" s="96" t="s">
        <v>494</v>
      </c>
      <c r="J189" s="96" t="s">
        <v>494</v>
      </c>
      <c r="K189" s="100">
        <v>242</v>
      </c>
      <c r="L189" s="100">
        <v>239</v>
      </c>
      <c r="M189" s="100">
        <f t="shared" si="6"/>
        <v>-3</v>
      </c>
      <c r="U189" s="1"/>
    </row>
    <row r="190" spans="1:21" x14ac:dyDescent="0.3">
      <c r="A190" s="1"/>
      <c r="G190" s="100">
        <v>82</v>
      </c>
      <c r="H190" s="96" t="s">
        <v>427</v>
      </c>
      <c r="I190" s="96" t="s">
        <v>385</v>
      </c>
      <c r="J190" s="96" t="s">
        <v>385</v>
      </c>
      <c r="K190" s="100">
        <v>233</v>
      </c>
      <c r="L190" s="100">
        <v>237</v>
      </c>
      <c r="M190" s="100">
        <f t="shared" si="6"/>
        <v>4</v>
      </c>
      <c r="U190" s="1"/>
    </row>
    <row r="191" spans="1:21" x14ac:dyDescent="0.3">
      <c r="A191" s="1"/>
      <c r="G191" s="16">
        <v>83</v>
      </c>
      <c r="H191" s="15" t="s">
        <v>519</v>
      </c>
      <c r="I191" s="15" t="s">
        <v>526</v>
      </c>
      <c r="J191" s="15" t="s">
        <v>490</v>
      </c>
      <c r="K191" s="16">
        <v>227</v>
      </c>
      <c r="L191" s="16">
        <v>234</v>
      </c>
      <c r="M191" s="16">
        <f t="shared" si="6"/>
        <v>7</v>
      </c>
      <c r="U191" s="1"/>
    </row>
    <row r="192" spans="1:21" x14ac:dyDescent="0.3">
      <c r="A192" s="1"/>
      <c r="G192" s="16">
        <v>84</v>
      </c>
      <c r="H192" s="15" t="s">
        <v>518</v>
      </c>
      <c r="I192" s="15" t="s">
        <v>388</v>
      </c>
      <c r="J192" s="15" t="s">
        <v>452</v>
      </c>
      <c r="K192" s="16">
        <v>226</v>
      </c>
      <c r="L192" s="16">
        <v>230</v>
      </c>
      <c r="M192" s="16">
        <f t="shared" si="6"/>
        <v>4</v>
      </c>
      <c r="U192" s="1"/>
    </row>
    <row r="193" spans="1:21" x14ac:dyDescent="0.3">
      <c r="A193" s="1"/>
      <c r="G193" s="100">
        <v>85</v>
      </c>
      <c r="H193" s="96" t="s">
        <v>427</v>
      </c>
      <c r="I193" s="96" t="s">
        <v>386</v>
      </c>
      <c r="J193" s="96" t="s">
        <v>386</v>
      </c>
      <c r="K193" s="100">
        <v>227</v>
      </c>
      <c r="L193" s="100">
        <v>229</v>
      </c>
      <c r="M193" s="100">
        <f t="shared" si="6"/>
        <v>2</v>
      </c>
      <c r="U193" s="1"/>
    </row>
    <row r="194" spans="1:21" x14ac:dyDescent="0.3">
      <c r="A194" s="1"/>
      <c r="G194" s="100">
        <v>86</v>
      </c>
      <c r="H194" s="96" t="s">
        <v>427</v>
      </c>
      <c r="I194" s="96" t="s">
        <v>449</v>
      </c>
      <c r="J194" s="96" t="s">
        <v>449</v>
      </c>
      <c r="K194" s="100">
        <v>228</v>
      </c>
      <c r="L194" s="100">
        <v>228</v>
      </c>
      <c r="M194" s="100">
        <f t="shared" si="6"/>
        <v>0</v>
      </c>
      <c r="U194" s="1"/>
    </row>
    <row r="195" spans="1:21" x14ac:dyDescent="0.3">
      <c r="A195" s="1"/>
      <c r="G195" s="100">
        <v>87</v>
      </c>
      <c r="H195" s="96" t="s">
        <v>427</v>
      </c>
      <c r="I195" s="96" t="s">
        <v>387</v>
      </c>
      <c r="J195" s="96" t="s">
        <v>387</v>
      </c>
      <c r="K195" s="100">
        <v>225</v>
      </c>
      <c r="L195" s="100">
        <v>227</v>
      </c>
      <c r="M195" s="100">
        <f t="shared" si="6"/>
        <v>2</v>
      </c>
      <c r="U195" s="1"/>
    </row>
    <row r="196" spans="1:21" x14ac:dyDescent="0.3">
      <c r="A196" s="1"/>
      <c r="G196" s="16">
        <v>88</v>
      </c>
      <c r="H196" s="15" t="s">
        <v>518</v>
      </c>
      <c r="I196" s="15" t="s">
        <v>524</v>
      </c>
      <c r="J196" s="15" t="s">
        <v>441</v>
      </c>
      <c r="K196" s="16">
        <v>225</v>
      </c>
      <c r="L196" s="16">
        <v>227</v>
      </c>
      <c r="M196" s="16">
        <f t="shared" si="6"/>
        <v>2</v>
      </c>
      <c r="U196" s="1"/>
    </row>
    <row r="197" spans="1:21" x14ac:dyDescent="0.3">
      <c r="A197" s="1"/>
      <c r="G197" s="100">
        <v>89</v>
      </c>
      <c r="H197" s="96" t="s">
        <v>427</v>
      </c>
      <c r="I197" s="96" t="s">
        <v>388</v>
      </c>
      <c r="J197" s="96" t="s">
        <v>388</v>
      </c>
      <c r="K197" s="100">
        <v>223</v>
      </c>
      <c r="L197" s="100">
        <v>222</v>
      </c>
      <c r="M197" s="100">
        <f t="shared" si="6"/>
        <v>-1</v>
      </c>
      <c r="U197" s="1"/>
    </row>
    <row r="198" spans="1:21" x14ac:dyDescent="0.3">
      <c r="A198" s="1"/>
      <c r="G198" s="100">
        <v>90</v>
      </c>
      <c r="H198" s="96" t="s">
        <v>427</v>
      </c>
      <c r="I198" s="96" t="s">
        <v>512</v>
      </c>
      <c r="J198" s="96" t="s">
        <v>512</v>
      </c>
      <c r="K198" s="100">
        <v>225</v>
      </c>
      <c r="L198" s="100">
        <v>221</v>
      </c>
      <c r="M198" s="100">
        <f t="shared" si="6"/>
        <v>-4</v>
      </c>
      <c r="U198" s="1"/>
    </row>
    <row r="199" spans="1:21" x14ac:dyDescent="0.3">
      <c r="A199" s="1"/>
      <c r="G199" s="100">
        <v>91</v>
      </c>
      <c r="H199" s="96" t="s">
        <v>427</v>
      </c>
      <c r="I199" s="96" t="s">
        <v>430</v>
      </c>
      <c r="J199" s="96" t="s">
        <v>430</v>
      </c>
      <c r="K199" s="100">
        <v>225</v>
      </c>
      <c r="L199" s="100">
        <v>220</v>
      </c>
      <c r="M199" s="100">
        <f t="shared" si="6"/>
        <v>-5</v>
      </c>
      <c r="U199" s="1"/>
    </row>
    <row r="200" spans="1:21" x14ac:dyDescent="0.3">
      <c r="A200" s="1"/>
      <c r="G200" s="100">
        <v>92</v>
      </c>
      <c r="H200" s="96" t="s">
        <v>427</v>
      </c>
      <c r="I200" s="96" t="s">
        <v>528</v>
      </c>
      <c r="J200" s="96" t="s">
        <v>465</v>
      </c>
      <c r="K200" s="100">
        <v>216</v>
      </c>
      <c r="L200" s="100">
        <v>219</v>
      </c>
      <c r="M200" s="100">
        <f t="shared" si="6"/>
        <v>3</v>
      </c>
      <c r="U200" s="1"/>
    </row>
    <row r="201" spans="1:21" x14ac:dyDescent="0.3">
      <c r="A201" s="1"/>
      <c r="G201" s="16">
        <v>93</v>
      </c>
      <c r="H201" s="15" t="s">
        <v>518</v>
      </c>
      <c r="I201" s="15" t="s">
        <v>431</v>
      </c>
      <c r="J201" s="15" t="s">
        <v>507</v>
      </c>
      <c r="K201" s="16">
        <v>219</v>
      </c>
      <c r="L201" s="16">
        <v>219</v>
      </c>
      <c r="M201" s="16">
        <f t="shared" si="6"/>
        <v>0</v>
      </c>
      <c r="U201" s="1"/>
    </row>
    <row r="202" spans="1:21" x14ac:dyDescent="0.3">
      <c r="A202" s="1"/>
      <c r="G202" s="100">
        <v>94</v>
      </c>
      <c r="H202" s="96" t="s">
        <v>427</v>
      </c>
      <c r="I202" s="96" t="s">
        <v>530</v>
      </c>
      <c r="J202" s="96" t="s">
        <v>511</v>
      </c>
      <c r="K202" s="100">
        <v>214</v>
      </c>
      <c r="L202" s="100">
        <v>218</v>
      </c>
      <c r="M202" s="100">
        <f t="shared" si="6"/>
        <v>4</v>
      </c>
      <c r="U202" s="1"/>
    </row>
    <row r="203" spans="1:21" x14ac:dyDescent="0.3">
      <c r="A203" s="1"/>
      <c r="G203" s="16">
        <v>95</v>
      </c>
      <c r="H203" s="15" t="s">
        <v>518</v>
      </c>
      <c r="I203" s="15" t="s">
        <v>480</v>
      </c>
      <c r="J203" s="15" t="s">
        <v>505</v>
      </c>
      <c r="K203" s="16">
        <v>214</v>
      </c>
      <c r="L203" s="16">
        <v>217</v>
      </c>
      <c r="M203" s="16">
        <f t="shared" si="6"/>
        <v>3</v>
      </c>
      <c r="U203" s="1"/>
    </row>
    <row r="204" spans="1:21" x14ac:dyDescent="0.3">
      <c r="A204" s="1"/>
      <c r="G204" s="100">
        <v>96</v>
      </c>
      <c r="H204" s="96" t="s">
        <v>427</v>
      </c>
      <c r="I204" s="96" t="s">
        <v>526</v>
      </c>
      <c r="J204" s="96" t="s">
        <v>451</v>
      </c>
      <c r="K204" s="100">
        <v>201</v>
      </c>
      <c r="L204" s="100">
        <v>200</v>
      </c>
      <c r="M204" s="100">
        <f t="shared" si="6"/>
        <v>-1</v>
      </c>
      <c r="U204" s="1"/>
    </row>
    <row r="205" spans="1:21" x14ac:dyDescent="0.3">
      <c r="A205" s="1"/>
      <c r="G205" s="16">
        <v>97</v>
      </c>
      <c r="H205" s="15" t="s">
        <v>518</v>
      </c>
      <c r="I205" s="15" t="s">
        <v>386</v>
      </c>
      <c r="J205" s="15" t="s">
        <v>508</v>
      </c>
      <c r="K205" s="16">
        <v>195</v>
      </c>
      <c r="L205" s="16">
        <v>192</v>
      </c>
      <c r="M205" s="16">
        <f t="shared" ref="M205" si="7">L205-K205</f>
        <v>-3</v>
      </c>
      <c r="U205" s="1"/>
    </row>
    <row r="206" spans="1:21" x14ac:dyDescent="0.3">
      <c r="A206" s="1"/>
      <c r="U206" s="1"/>
    </row>
    <row r="207" spans="1:21" x14ac:dyDescent="0.3">
      <c r="A207" s="1"/>
      <c r="B207" s="1"/>
      <c r="C207" s="2"/>
      <c r="D207" s="1"/>
      <c r="E207" s="1"/>
      <c r="F207" s="1"/>
      <c r="G207" s="67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</sheetData>
  <sheetProtection algorithmName="SHA-512" hashValue="gjaFXnz8mK1uiSiLJTRj3oF7a6+FUgipxdJ1p6BXAA+roQvwRCA/mlLC6p2o/oP2R4y6T3V42FKjVGwax8yHMA==" saltValue="LbNxZgQDc8zHw62UTNOuoA==" spinCount="100000" sheet="1" objects="1" scenarios="1"/>
  <autoFilter ref="G108:M205" xr:uid="{E50FB84B-FF7C-482E-A4B4-50C360CC83FA}"/>
  <sortState xmlns:xlrd2="http://schemas.microsoft.com/office/spreadsheetml/2017/richdata2" ref="D73:I104">
    <sortCondition descending="1" ref="I73:I104"/>
    <sortCondition ref="E73:E104"/>
  </sortState>
  <mergeCells count="16">
    <mergeCell ref="C106:S106"/>
    <mergeCell ref="C10:S10"/>
    <mergeCell ref="C17:S17"/>
    <mergeCell ref="C34:S34"/>
    <mergeCell ref="C51:S51"/>
    <mergeCell ref="C70:S70"/>
    <mergeCell ref="C12:F12"/>
    <mergeCell ref="C13:F13"/>
    <mergeCell ref="C14:F14"/>
    <mergeCell ref="C15:F15"/>
    <mergeCell ref="C3:F8"/>
    <mergeCell ref="G3:S3"/>
    <mergeCell ref="G4:S4"/>
    <mergeCell ref="G5:S6"/>
    <mergeCell ref="G7:S7"/>
    <mergeCell ref="G8:S8"/>
  </mergeCells>
  <conditionalFormatting sqref="I75 I100">
    <cfRule type="cellIs" dxfId="20" priority="1" operator="equal">
      <formula>#REF!</formula>
    </cfRule>
  </conditionalFormatting>
  <conditionalFormatting sqref="I73:I83 I85:I104">
    <cfRule type="cellIs" dxfId="19" priority="2" operator="greaterThan">
      <formula>#REF!</formula>
    </cfRule>
  </conditionalFormatting>
  <conditionalFormatting sqref="I73:I83 I85:I104">
    <cfRule type="cellIs" dxfId="18" priority="3" operator="lessThan">
      <formula>#REF!</formula>
    </cfRule>
  </conditionalFormatting>
  <conditionalFormatting sqref="I87">
    <cfRule type="cellIs" dxfId="17" priority="4" operator="equal">
      <formula>#REF!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DA339-4A2E-48BC-98E3-C0B40B1E813D}">
  <sheetPr>
    <tabColor theme="7" tint="0.59999389629810485"/>
  </sheetPr>
  <dimension ref="A1:S312"/>
  <sheetViews>
    <sheetView showGridLines="0" workbookViewId="0">
      <selection activeCell="J318" sqref="J318"/>
    </sheetView>
  </sheetViews>
  <sheetFormatPr baseColWidth="10" defaultRowHeight="15" x14ac:dyDescent="0.25"/>
  <cols>
    <col min="1" max="1" width="4.5703125" style="245" customWidth="1"/>
    <col min="2" max="2" width="8.85546875" style="245" customWidth="1"/>
    <col min="3" max="6" width="11.42578125" style="245"/>
    <col min="7" max="7" width="40.5703125" style="245" customWidth="1"/>
    <col min="8" max="18" width="11.42578125" style="245"/>
    <col min="19" max="19" width="4.85546875" style="245" customWidth="1"/>
  </cols>
  <sheetData>
    <row r="1" spans="1:19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x14ac:dyDescent="0.25">
      <c r="A2" s="64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 s="64"/>
    </row>
    <row r="3" spans="1:19" ht="18" x14ac:dyDescent="0.25">
      <c r="A3" s="64"/>
      <c r="B3"/>
      <c r="C3" s="185"/>
      <c r="D3" s="209"/>
      <c r="E3" s="186"/>
      <c r="F3" s="191" t="s">
        <v>1</v>
      </c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3"/>
      <c r="R3"/>
      <c r="S3" s="64"/>
    </row>
    <row r="4" spans="1:19" ht="18" x14ac:dyDescent="0.25">
      <c r="A4" s="64"/>
      <c r="B4"/>
      <c r="C4" s="187"/>
      <c r="D4" s="210"/>
      <c r="E4" s="188"/>
      <c r="F4" s="212" t="s">
        <v>2</v>
      </c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4"/>
      <c r="R4"/>
      <c r="S4" s="64"/>
    </row>
    <row r="5" spans="1:19" ht="15" customHeight="1" x14ac:dyDescent="0.25">
      <c r="A5" s="64"/>
      <c r="B5"/>
      <c r="C5" s="187"/>
      <c r="D5" s="210"/>
      <c r="E5" s="188"/>
      <c r="F5" s="215" t="s">
        <v>3</v>
      </c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7"/>
      <c r="R5"/>
      <c r="S5" s="64"/>
    </row>
    <row r="6" spans="1:19" ht="15" customHeight="1" x14ac:dyDescent="0.25">
      <c r="A6" s="64"/>
      <c r="B6"/>
      <c r="C6" s="187"/>
      <c r="D6" s="210"/>
      <c r="E6" s="188"/>
      <c r="F6" s="215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7"/>
      <c r="R6"/>
      <c r="S6" s="64"/>
    </row>
    <row r="7" spans="1:19" ht="18" x14ac:dyDescent="0.25">
      <c r="A7" s="64"/>
      <c r="B7"/>
      <c r="C7" s="187"/>
      <c r="D7" s="210"/>
      <c r="E7" s="188"/>
      <c r="F7" s="194" t="s">
        <v>4</v>
      </c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6"/>
      <c r="R7"/>
      <c r="S7" s="64"/>
    </row>
    <row r="8" spans="1:19" ht="18" x14ac:dyDescent="0.25">
      <c r="A8" s="64"/>
      <c r="B8"/>
      <c r="C8" s="189"/>
      <c r="D8" s="211"/>
      <c r="E8" s="190"/>
      <c r="F8" s="197" t="s">
        <v>5</v>
      </c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9"/>
      <c r="R8"/>
      <c r="S8" s="64"/>
    </row>
    <row r="9" spans="1:19" x14ac:dyDescent="0.25">
      <c r="A9" s="64"/>
      <c r="B9"/>
      <c r="C9" s="53"/>
      <c r="D9" s="38"/>
      <c r="E9" s="38"/>
      <c r="F9" s="38"/>
      <c r="G9" s="38"/>
      <c r="H9" s="38"/>
      <c r="I9" s="52"/>
      <c r="J9" s="52"/>
      <c r="K9" s="52"/>
      <c r="L9" s="52"/>
      <c r="M9" s="52"/>
      <c r="N9" s="52"/>
      <c r="O9" s="52"/>
      <c r="P9" s="52"/>
      <c r="Q9"/>
      <c r="R9"/>
      <c r="S9" s="64"/>
    </row>
    <row r="10" spans="1:19" ht="20.25" x14ac:dyDescent="0.3">
      <c r="A10" s="64"/>
      <c r="B10"/>
      <c r="C10" s="220" t="s">
        <v>364</v>
      </c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/>
      <c r="S10" s="64"/>
    </row>
    <row r="11" spans="1:19" x14ac:dyDescent="0.25">
      <c r="A11" s="64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 s="64"/>
    </row>
    <row r="12" spans="1:19" x14ac:dyDescent="0.25">
      <c r="A12" s="64"/>
      <c r="B12"/>
      <c r="C12" s="221" t="s">
        <v>815</v>
      </c>
      <c r="D12" s="221"/>
      <c r="E12" s="221"/>
      <c r="F12" s="221"/>
      <c r="G12" s="221"/>
      <c r="H12" s="221"/>
      <c r="I12" s="221"/>
      <c r="J12" s="222" t="s">
        <v>98</v>
      </c>
      <c r="K12" s="222"/>
      <c r="L12" s="222"/>
      <c r="M12" s="222"/>
      <c r="N12" s="222"/>
      <c r="O12" s="222"/>
      <c r="P12" s="222"/>
      <c r="Q12" s="222"/>
      <c r="R12"/>
      <c r="S12" s="64"/>
    </row>
    <row r="13" spans="1:19" ht="25.5" x14ac:dyDescent="0.25">
      <c r="A13" s="64"/>
      <c r="B13"/>
      <c r="C13" s="40" t="s">
        <v>816</v>
      </c>
      <c r="D13" s="40" t="s">
        <v>99</v>
      </c>
      <c r="E13" s="175" t="s">
        <v>19</v>
      </c>
      <c r="F13" s="175" t="s">
        <v>100</v>
      </c>
      <c r="G13" s="176" t="s">
        <v>53</v>
      </c>
      <c r="H13" s="176" t="s">
        <v>54</v>
      </c>
      <c r="I13" s="176" t="s">
        <v>74</v>
      </c>
      <c r="J13" s="177" t="s">
        <v>55</v>
      </c>
      <c r="K13" s="177" t="s">
        <v>56</v>
      </c>
      <c r="L13" s="177" t="s">
        <v>57</v>
      </c>
      <c r="M13" s="177" t="s">
        <v>58</v>
      </c>
      <c r="N13" s="177" t="s">
        <v>59</v>
      </c>
      <c r="O13" s="177" t="s">
        <v>60</v>
      </c>
      <c r="P13" s="177" t="s">
        <v>826</v>
      </c>
      <c r="Q13" s="178" t="s">
        <v>20</v>
      </c>
      <c r="R13"/>
      <c r="S13" s="64"/>
    </row>
    <row r="14" spans="1:19" x14ac:dyDescent="0.25">
      <c r="A14" s="64"/>
      <c r="B14"/>
      <c r="C14" s="166">
        <v>1</v>
      </c>
      <c r="D14" s="43">
        <v>323162000474</v>
      </c>
      <c r="E14" s="44" t="s">
        <v>21</v>
      </c>
      <c r="F14" s="44" t="s">
        <v>822</v>
      </c>
      <c r="G14" s="45" t="s">
        <v>131</v>
      </c>
      <c r="H14" s="45" t="s">
        <v>64</v>
      </c>
      <c r="I14" s="45" t="s">
        <v>103</v>
      </c>
      <c r="J14" s="46">
        <v>295</v>
      </c>
      <c r="K14" s="46">
        <v>291</v>
      </c>
      <c r="L14" s="46">
        <v>288</v>
      </c>
      <c r="M14" s="46">
        <v>301</v>
      </c>
      <c r="N14" s="46">
        <v>311</v>
      </c>
      <c r="O14" s="46">
        <v>344</v>
      </c>
      <c r="P14" s="46">
        <v>33</v>
      </c>
      <c r="Q14" s="47"/>
      <c r="R14"/>
      <c r="S14" s="64"/>
    </row>
    <row r="15" spans="1:19" x14ac:dyDescent="0.25">
      <c r="A15" s="64"/>
      <c r="B15"/>
      <c r="C15" s="166">
        <v>2</v>
      </c>
      <c r="D15" s="43">
        <v>323466000951</v>
      </c>
      <c r="E15" s="44" t="s">
        <v>23</v>
      </c>
      <c r="F15" s="44" t="s">
        <v>101</v>
      </c>
      <c r="G15" s="45" t="s">
        <v>198</v>
      </c>
      <c r="H15" s="45" t="s">
        <v>64</v>
      </c>
      <c r="I15" s="45" t="s">
        <v>103</v>
      </c>
      <c r="J15" s="46">
        <v>343</v>
      </c>
      <c r="K15" s="46">
        <v>326</v>
      </c>
      <c r="L15" s="46">
        <v>328</v>
      </c>
      <c r="M15" s="46">
        <v>333</v>
      </c>
      <c r="N15" s="46">
        <v>330</v>
      </c>
      <c r="O15" s="46">
        <v>343</v>
      </c>
      <c r="P15" s="46">
        <v>13</v>
      </c>
      <c r="Q15" s="47"/>
      <c r="R15"/>
      <c r="S15" s="64"/>
    </row>
    <row r="16" spans="1:19" x14ac:dyDescent="0.25">
      <c r="A16" s="64"/>
      <c r="B16"/>
      <c r="C16" s="166">
        <v>3</v>
      </c>
      <c r="D16" s="43">
        <v>323162000873</v>
      </c>
      <c r="E16" s="44" t="s">
        <v>21</v>
      </c>
      <c r="F16" s="44" t="s">
        <v>822</v>
      </c>
      <c r="G16" s="45" t="s">
        <v>132</v>
      </c>
      <c r="H16" s="45" t="s">
        <v>64</v>
      </c>
      <c r="I16" s="45" t="s">
        <v>103</v>
      </c>
      <c r="J16" s="46">
        <v>330</v>
      </c>
      <c r="K16" s="46">
        <v>308</v>
      </c>
      <c r="L16" s="46">
        <v>319</v>
      </c>
      <c r="M16" s="46">
        <v>319</v>
      </c>
      <c r="N16" s="46">
        <v>339</v>
      </c>
      <c r="O16" s="46">
        <v>332</v>
      </c>
      <c r="P16" s="46">
        <v>-7</v>
      </c>
      <c r="Q16" s="47"/>
      <c r="R16"/>
      <c r="S16" s="64"/>
    </row>
    <row r="17" spans="1:19" x14ac:dyDescent="0.25">
      <c r="A17" s="64"/>
      <c r="B17"/>
      <c r="C17" s="166">
        <v>4</v>
      </c>
      <c r="D17" s="43">
        <v>323162000466</v>
      </c>
      <c r="E17" s="44" t="s">
        <v>21</v>
      </c>
      <c r="F17" s="44" t="s">
        <v>822</v>
      </c>
      <c r="G17" s="45" t="s">
        <v>133</v>
      </c>
      <c r="H17" s="45" t="s">
        <v>64</v>
      </c>
      <c r="I17" s="45" t="s">
        <v>103</v>
      </c>
      <c r="J17" s="46">
        <v>316</v>
      </c>
      <c r="K17" s="46">
        <v>316</v>
      </c>
      <c r="L17" s="46">
        <v>311</v>
      </c>
      <c r="M17" s="46">
        <v>330</v>
      </c>
      <c r="N17" s="46">
        <v>330</v>
      </c>
      <c r="O17" s="46">
        <v>325</v>
      </c>
      <c r="P17" s="46">
        <v>-5</v>
      </c>
      <c r="Q17" s="47"/>
      <c r="R17"/>
      <c r="S17" s="64"/>
    </row>
    <row r="18" spans="1:19" x14ac:dyDescent="0.25">
      <c r="A18" s="64"/>
      <c r="B18"/>
      <c r="C18" s="166">
        <v>5</v>
      </c>
      <c r="D18" s="43">
        <v>323182001477</v>
      </c>
      <c r="E18" s="44" t="s">
        <v>22</v>
      </c>
      <c r="F18" s="44" t="s">
        <v>824</v>
      </c>
      <c r="G18" s="45" t="s">
        <v>155</v>
      </c>
      <c r="H18" s="45" t="s">
        <v>64</v>
      </c>
      <c r="I18" s="45" t="s">
        <v>103</v>
      </c>
      <c r="J18" s="46">
        <v>296</v>
      </c>
      <c r="K18" s="46">
        <v>307</v>
      </c>
      <c r="L18" s="46">
        <v>309</v>
      </c>
      <c r="M18" s="46">
        <v>321</v>
      </c>
      <c r="N18" s="46">
        <v>328</v>
      </c>
      <c r="O18" s="46">
        <v>321</v>
      </c>
      <c r="P18" s="46">
        <v>-7</v>
      </c>
      <c r="Q18" s="47"/>
      <c r="R18"/>
      <c r="S18" s="64"/>
    </row>
    <row r="19" spans="1:19" x14ac:dyDescent="0.25">
      <c r="A19" s="64"/>
      <c r="B19"/>
      <c r="C19" s="166">
        <v>6</v>
      </c>
      <c r="D19" s="43">
        <v>323466000730</v>
      </c>
      <c r="E19" s="44" t="s">
        <v>23</v>
      </c>
      <c r="F19" s="44" t="s">
        <v>101</v>
      </c>
      <c r="G19" s="45" t="s">
        <v>199</v>
      </c>
      <c r="H19" s="45" t="s">
        <v>64</v>
      </c>
      <c r="I19" s="45" t="s">
        <v>103</v>
      </c>
      <c r="J19" s="46">
        <v>324</v>
      </c>
      <c r="K19" s="46">
        <v>320</v>
      </c>
      <c r="L19" s="46">
        <v>295</v>
      </c>
      <c r="M19" s="46">
        <v>333</v>
      </c>
      <c r="N19" s="46">
        <v>331</v>
      </c>
      <c r="O19" s="46">
        <v>320</v>
      </c>
      <c r="P19" s="46">
        <v>-11</v>
      </c>
      <c r="Q19" s="47"/>
      <c r="R19"/>
      <c r="S19" s="64"/>
    </row>
    <row r="20" spans="1:19" x14ac:dyDescent="0.25">
      <c r="A20" s="64"/>
      <c r="B20"/>
      <c r="C20" s="166">
        <v>7</v>
      </c>
      <c r="D20" s="43">
        <v>323670002032</v>
      </c>
      <c r="E20" s="44" t="s">
        <v>46</v>
      </c>
      <c r="F20" s="44" t="s">
        <v>274</v>
      </c>
      <c r="G20" s="45" t="s">
        <v>275</v>
      </c>
      <c r="H20" s="45" t="s">
        <v>64</v>
      </c>
      <c r="I20" s="45" t="s">
        <v>103</v>
      </c>
      <c r="J20" s="46">
        <v>253</v>
      </c>
      <c r="K20" s="46">
        <v>278</v>
      </c>
      <c r="L20" s="46">
        <v>289</v>
      </c>
      <c r="M20" s="46">
        <v>305</v>
      </c>
      <c r="N20" s="46">
        <v>294</v>
      </c>
      <c r="O20" s="46">
        <v>313</v>
      </c>
      <c r="P20" s="46">
        <v>19</v>
      </c>
      <c r="Q20" s="47"/>
      <c r="R20"/>
      <c r="S20" s="64"/>
    </row>
    <row r="21" spans="1:19" x14ac:dyDescent="0.25">
      <c r="A21" s="64"/>
      <c r="B21"/>
      <c r="C21" s="166">
        <v>8</v>
      </c>
      <c r="D21" s="43">
        <v>323162000997</v>
      </c>
      <c r="E21" s="44" t="s">
        <v>21</v>
      </c>
      <c r="F21" s="44" t="s">
        <v>822</v>
      </c>
      <c r="G21" s="45" t="s">
        <v>134</v>
      </c>
      <c r="H21" s="45" t="s">
        <v>64</v>
      </c>
      <c r="I21" s="45" t="s">
        <v>103</v>
      </c>
      <c r="J21" s="46">
        <v>265</v>
      </c>
      <c r="K21" s="46">
        <v>266</v>
      </c>
      <c r="L21" s="46">
        <v>259</v>
      </c>
      <c r="M21" s="46">
        <v>275</v>
      </c>
      <c r="N21" s="46">
        <v>313</v>
      </c>
      <c r="O21" s="46">
        <v>308</v>
      </c>
      <c r="P21" s="46">
        <v>-5</v>
      </c>
      <c r="Q21" s="47"/>
      <c r="R21"/>
      <c r="S21" s="64"/>
    </row>
    <row r="22" spans="1:19" x14ac:dyDescent="0.25">
      <c r="A22" s="64"/>
      <c r="B22"/>
      <c r="C22" s="166">
        <v>10</v>
      </c>
      <c r="D22" s="43">
        <v>223466003092</v>
      </c>
      <c r="E22" s="44" t="s">
        <v>23</v>
      </c>
      <c r="F22" s="44" t="s">
        <v>101</v>
      </c>
      <c r="G22" s="45" t="s">
        <v>61</v>
      </c>
      <c r="H22" s="45" t="s">
        <v>62</v>
      </c>
      <c r="I22" s="45" t="s">
        <v>75</v>
      </c>
      <c r="J22" s="46">
        <v>230</v>
      </c>
      <c r="K22" s="46">
        <v>233</v>
      </c>
      <c r="L22" s="46">
        <v>222</v>
      </c>
      <c r="M22" s="46">
        <v>248</v>
      </c>
      <c r="N22" s="46">
        <v>260</v>
      </c>
      <c r="O22" s="46">
        <v>305</v>
      </c>
      <c r="P22" s="46">
        <v>45</v>
      </c>
      <c r="Q22" s="47"/>
      <c r="R22"/>
      <c r="S22" s="64"/>
    </row>
    <row r="23" spans="1:19" x14ac:dyDescent="0.25">
      <c r="A23" s="64"/>
      <c r="B23"/>
      <c r="C23" s="166">
        <v>9</v>
      </c>
      <c r="D23" s="43">
        <v>323162001713</v>
      </c>
      <c r="E23" s="44" t="s">
        <v>21</v>
      </c>
      <c r="F23" s="44" t="s">
        <v>822</v>
      </c>
      <c r="G23" s="45" t="s">
        <v>135</v>
      </c>
      <c r="H23" s="45" t="s">
        <v>64</v>
      </c>
      <c r="I23" s="45" t="s">
        <v>103</v>
      </c>
      <c r="J23" s="46">
        <v>283</v>
      </c>
      <c r="K23" s="46">
        <v>292</v>
      </c>
      <c r="L23" s="46">
        <v>272</v>
      </c>
      <c r="M23" s="46">
        <v>298</v>
      </c>
      <c r="N23" s="46">
        <v>315</v>
      </c>
      <c r="O23" s="46">
        <v>305</v>
      </c>
      <c r="P23" s="46">
        <v>-10</v>
      </c>
      <c r="Q23" s="47"/>
      <c r="R23"/>
      <c r="S23" s="64"/>
    </row>
    <row r="24" spans="1:19" x14ac:dyDescent="0.25">
      <c r="A24" s="64"/>
      <c r="B24"/>
      <c r="C24" s="166">
        <v>11</v>
      </c>
      <c r="D24" s="43">
        <v>323182000926</v>
      </c>
      <c r="E24" s="44" t="s">
        <v>22</v>
      </c>
      <c r="F24" s="44" t="s">
        <v>824</v>
      </c>
      <c r="G24" s="45" t="s">
        <v>156</v>
      </c>
      <c r="H24" s="45" t="s">
        <v>64</v>
      </c>
      <c r="I24" s="45" t="s">
        <v>103</v>
      </c>
      <c r="J24" s="46">
        <v>278</v>
      </c>
      <c r="K24" s="46">
        <v>284</v>
      </c>
      <c r="L24" s="46">
        <v>273</v>
      </c>
      <c r="M24" s="46">
        <v>288</v>
      </c>
      <c r="N24" s="46">
        <v>283</v>
      </c>
      <c r="O24" s="46">
        <v>302</v>
      </c>
      <c r="P24" s="46">
        <v>19</v>
      </c>
      <c r="Q24" s="47"/>
      <c r="R24"/>
      <c r="S24" s="64"/>
    </row>
    <row r="25" spans="1:19" x14ac:dyDescent="0.25">
      <c r="A25" s="64"/>
      <c r="B25"/>
      <c r="C25" s="166">
        <v>12</v>
      </c>
      <c r="D25" s="43">
        <v>323555007969</v>
      </c>
      <c r="E25" s="44" t="s">
        <v>30</v>
      </c>
      <c r="F25" s="44" t="s">
        <v>101</v>
      </c>
      <c r="G25" s="45" t="s">
        <v>224</v>
      </c>
      <c r="H25" s="45" t="s">
        <v>64</v>
      </c>
      <c r="I25" s="45" t="s">
        <v>103</v>
      </c>
      <c r="J25" s="46">
        <v>286</v>
      </c>
      <c r="K25" s="46">
        <v>319</v>
      </c>
      <c r="L25" s="46">
        <v>306</v>
      </c>
      <c r="M25" s="46">
        <v>299</v>
      </c>
      <c r="N25" s="46">
        <v>322</v>
      </c>
      <c r="O25" s="46">
        <v>302</v>
      </c>
      <c r="P25" s="46">
        <v>-20</v>
      </c>
      <c r="Q25" s="47"/>
      <c r="R25"/>
      <c r="S25" s="64"/>
    </row>
    <row r="26" spans="1:19" x14ac:dyDescent="0.25">
      <c r="A26" s="64"/>
      <c r="B26"/>
      <c r="C26" s="166">
        <v>13</v>
      </c>
      <c r="D26" s="43">
        <v>123466000781</v>
      </c>
      <c r="E26" s="44" t="s">
        <v>23</v>
      </c>
      <c r="F26" s="44" t="s">
        <v>101</v>
      </c>
      <c r="G26" s="45" t="s">
        <v>63</v>
      </c>
      <c r="H26" s="45" t="s">
        <v>64</v>
      </c>
      <c r="I26" s="45" t="s">
        <v>75</v>
      </c>
      <c r="J26" s="46">
        <v>282</v>
      </c>
      <c r="K26" s="46">
        <v>298</v>
      </c>
      <c r="L26" s="46">
        <v>273</v>
      </c>
      <c r="M26" s="46">
        <v>303</v>
      </c>
      <c r="N26" s="46">
        <v>313</v>
      </c>
      <c r="O26" s="46">
        <v>295</v>
      </c>
      <c r="P26" s="46">
        <v>-18</v>
      </c>
      <c r="Q26" s="47"/>
      <c r="R26"/>
      <c r="S26" s="64"/>
    </row>
    <row r="27" spans="1:19" x14ac:dyDescent="0.25">
      <c r="A27" s="64"/>
      <c r="B27"/>
      <c r="C27" s="166">
        <v>14</v>
      </c>
      <c r="D27" s="43">
        <v>223686000043</v>
      </c>
      <c r="E27" s="44" t="s">
        <v>24</v>
      </c>
      <c r="F27" s="44" t="s">
        <v>167</v>
      </c>
      <c r="G27" s="45" t="s">
        <v>309</v>
      </c>
      <c r="H27" s="45" t="s">
        <v>62</v>
      </c>
      <c r="I27" s="45" t="s">
        <v>75</v>
      </c>
      <c r="J27" s="46">
        <v>253</v>
      </c>
      <c r="K27" s="46">
        <v>283</v>
      </c>
      <c r="L27" s="46">
        <v>246</v>
      </c>
      <c r="M27" s="46">
        <v>270</v>
      </c>
      <c r="N27" s="46">
        <v>268</v>
      </c>
      <c r="O27" s="46">
        <v>294</v>
      </c>
      <c r="P27" s="46">
        <v>26</v>
      </c>
      <c r="Q27" s="47"/>
      <c r="R27"/>
      <c r="S27" s="64"/>
    </row>
    <row r="28" spans="1:19" x14ac:dyDescent="0.25">
      <c r="A28" s="64"/>
      <c r="B28"/>
      <c r="C28" s="166">
        <v>15</v>
      </c>
      <c r="D28" s="43">
        <v>223466002509</v>
      </c>
      <c r="E28" s="44" t="s">
        <v>23</v>
      </c>
      <c r="F28" s="44" t="s">
        <v>101</v>
      </c>
      <c r="G28" s="45" t="s">
        <v>200</v>
      </c>
      <c r="H28" s="45" t="s">
        <v>62</v>
      </c>
      <c r="I28" s="45" t="s">
        <v>103</v>
      </c>
      <c r="J28" s="46">
        <v>255</v>
      </c>
      <c r="K28" s="46">
        <v>262</v>
      </c>
      <c r="L28" s="46">
        <v>275</v>
      </c>
      <c r="M28" s="46">
        <v>279</v>
      </c>
      <c r="N28" s="46">
        <v>270</v>
      </c>
      <c r="O28" s="46">
        <v>287</v>
      </c>
      <c r="P28" s="46">
        <v>17</v>
      </c>
      <c r="Q28" s="47"/>
      <c r="R28"/>
      <c r="S28" s="64"/>
    </row>
    <row r="29" spans="1:19" x14ac:dyDescent="0.25">
      <c r="A29" s="64"/>
      <c r="B29"/>
      <c r="C29" s="166">
        <v>18</v>
      </c>
      <c r="D29" s="43">
        <v>323555000875</v>
      </c>
      <c r="E29" s="44" t="s">
        <v>30</v>
      </c>
      <c r="F29" s="44" t="s">
        <v>101</v>
      </c>
      <c r="G29" s="45" t="s">
        <v>225</v>
      </c>
      <c r="H29" s="45" t="s">
        <v>64</v>
      </c>
      <c r="I29" s="45" t="s">
        <v>103</v>
      </c>
      <c r="J29" s="46">
        <v>300</v>
      </c>
      <c r="K29" s="46">
        <v>265</v>
      </c>
      <c r="L29" s="46">
        <v>285</v>
      </c>
      <c r="M29" s="46">
        <v>292</v>
      </c>
      <c r="N29" s="46">
        <v>281</v>
      </c>
      <c r="O29" s="46">
        <v>284</v>
      </c>
      <c r="P29" s="46">
        <v>3</v>
      </c>
      <c r="Q29" s="47"/>
      <c r="R29"/>
      <c r="S29" s="64"/>
    </row>
    <row r="30" spans="1:19" x14ac:dyDescent="0.25">
      <c r="A30" s="64"/>
      <c r="B30"/>
      <c r="C30" s="166">
        <v>16</v>
      </c>
      <c r="D30" s="43">
        <v>123189000027</v>
      </c>
      <c r="E30" s="44" t="s">
        <v>25</v>
      </c>
      <c r="F30" s="44" t="s">
        <v>167</v>
      </c>
      <c r="G30" s="45" t="s">
        <v>66</v>
      </c>
      <c r="H30" s="45" t="s">
        <v>64</v>
      </c>
      <c r="I30" s="45" t="s">
        <v>75</v>
      </c>
      <c r="J30" s="46">
        <v>280</v>
      </c>
      <c r="K30" s="46">
        <v>289</v>
      </c>
      <c r="L30" s="46">
        <v>259</v>
      </c>
      <c r="M30" s="46">
        <v>269</v>
      </c>
      <c r="N30" s="46">
        <v>284</v>
      </c>
      <c r="O30" s="46">
        <v>284</v>
      </c>
      <c r="P30" s="46">
        <v>0</v>
      </c>
      <c r="Q30" s="47"/>
      <c r="R30"/>
      <c r="S30" s="64"/>
    </row>
    <row r="31" spans="1:19" x14ac:dyDescent="0.25">
      <c r="A31" s="64"/>
      <c r="B31"/>
      <c r="C31" s="166">
        <v>17</v>
      </c>
      <c r="D31" s="43">
        <v>423466003865</v>
      </c>
      <c r="E31" s="44" t="s">
        <v>23</v>
      </c>
      <c r="F31" s="44" t="s">
        <v>101</v>
      </c>
      <c r="G31" s="45" t="s">
        <v>201</v>
      </c>
      <c r="H31" s="45" t="s">
        <v>64</v>
      </c>
      <c r="I31" s="45" t="s">
        <v>103</v>
      </c>
      <c r="J31" s="46">
        <v>270</v>
      </c>
      <c r="K31" s="46">
        <v>263</v>
      </c>
      <c r="L31" s="46">
        <v>267</v>
      </c>
      <c r="M31" s="46">
        <v>257</v>
      </c>
      <c r="N31" s="46">
        <v>286</v>
      </c>
      <c r="O31" s="46">
        <v>284</v>
      </c>
      <c r="P31" s="46">
        <v>-2</v>
      </c>
      <c r="Q31" s="47"/>
      <c r="R31"/>
      <c r="S31" s="64"/>
    </row>
    <row r="32" spans="1:19" x14ac:dyDescent="0.25">
      <c r="A32" s="64"/>
      <c r="B32"/>
      <c r="C32" s="166">
        <v>19</v>
      </c>
      <c r="D32" s="43">
        <v>323580006675</v>
      </c>
      <c r="E32" s="44" t="s">
        <v>36</v>
      </c>
      <c r="F32" s="44" t="s">
        <v>101</v>
      </c>
      <c r="G32" s="45" t="s">
        <v>264</v>
      </c>
      <c r="H32" s="45" t="s">
        <v>64</v>
      </c>
      <c r="I32" s="45" t="s">
        <v>103</v>
      </c>
      <c r="J32" s="46">
        <v>252</v>
      </c>
      <c r="K32" s="46">
        <v>212</v>
      </c>
      <c r="L32" s="46">
        <v>249</v>
      </c>
      <c r="M32" s="46">
        <v>251</v>
      </c>
      <c r="N32" s="46">
        <v>233</v>
      </c>
      <c r="O32" s="46">
        <v>278</v>
      </c>
      <c r="P32" s="46">
        <v>45</v>
      </c>
      <c r="Q32" s="47"/>
      <c r="R32"/>
      <c r="S32" s="64"/>
    </row>
    <row r="33" spans="1:19" x14ac:dyDescent="0.25">
      <c r="A33" s="64"/>
      <c r="B33"/>
      <c r="C33" s="166">
        <v>23</v>
      </c>
      <c r="D33" s="43">
        <v>123807004250</v>
      </c>
      <c r="E33" s="44" t="s">
        <v>27</v>
      </c>
      <c r="F33" s="44" t="s">
        <v>318</v>
      </c>
      <c r="G33" s="45" t="s">
        <v>319</v>
      </c>
      <c r="H33" s="45" t="s">
        <v>64</v>
      </c>
      <c r="I33" s="45" t="s">
        <v>103</v>
      </c>
      <c r="J33" s="46" t="s">
        <v>113</v>
      </c>
      <c r="K33" s="46" t="s">
        <v>113</v>
      </c>
      <c r="L33" s="46">
        <v>248</v>
      </c>
      <c r="M33" s="46">
        <v>237</v>
      </c>
      <c r="N33" s="46">
        <v>246</v>
      </c>
      <c r="O33" s="46">
        <v>275</v>
      </c>
      <c r="P33" s="46">
        <v>29</v>
      </c>
      <c r="Q33" s="47"/>
      <c r="R33"/>
      <c r="S33" s="64"/>
    </row>
    <row r="34" spans="1:19" x14ac:dyDescent="0.25">
      <c r="A34" s="64"/>
      <c r="B34"/>
      <c r="C34" s="166">
        <v>20</v>
      </c>
      <c r="D34" s="43">
        <v>223182000646</v>
      </c>
      <c r="E34" s="44" t="s">
        <v>22</v>
      </c>
      <c r="F34" s="44" t="s">
        <v>824</v>
      </c>
      <c r="G34" s="45" t="s">
        <v>67</v>
      </c>
      <c r="H34" s="45" t="s">
        <v>62</v>
      </c>
      <c r="I34" s="45" t="s">
        <v>75</v>
      </c>
      <c r="J34" s="46">
        <v>238</v>
      </c>
      <c r="K34" s="46">
        <v>258</v>
      </c>
      <c r="L34" s="46">
        <v>226</v>
      </c>
      <c r="M34" s="46">
        <v>253</v>
      </c>
      <c r="N34" s="46">
        <v>252</v>
      </c>
      <c r="O34" s="46">
        <v>275</v>
      </c>
      <c r="P34" s="46">
        <v>23</v>
      </c>
      <c r="Q34" s="47"/>
      <c r="R34"/>
      <c r="S34" s="64"/>
    </row>
    <row r="35" spans="1:19" x14ac:dyDescent="0.25">
      <c r="A35" s="64"/>
      <c r="B35"/>
      <c r="C35" s="166">
        <v>21</v>
      </c>
      <c r="D35" s="43">
        <v>323580000278</v>
      </c>
      <c r="E35" s="44" t="s">
        <v>36</v>
      </c>
      <c r="F35" s="44" t="s">
        <v>101</v>
      </c>
      <c r="G35" s="45" t="s">
        <v>265</v>
      </c>
      <c r="H35" s="45" t="s">
        <v>62</v>
      </c>
      <c r="I35" s="45" t="s">
        <v>103</v>
      </c>
      <c r="J35" s="46">
        <v>233</v>
      </c>
      <c r="K35" s="46">
        <v>249</v>
      </c>
      <c r="L35" s="46">
        <v>284</v>
      </c>
      <c r="M35" s="46">
        <v>270</v>
      </c>
      <c r="N35" s="46">
        <v>254</v>
      </c>
      <c r="O35" s="46">
        <v>275</v>
      </c>
      <c r="P35" s="46">
        <v>21</v>
      </c>
      <c r="Q35" s="47"/>
      <c r="R35"/>
      <c r="S35" s="64"/>
    </row>
    <row r="36" spans="1:19" x14ac:dyDescent="0.25">
      <c r="A36" s="64"/>
      <c r="B36"/>
      <c r="C36" s="166">
        <v>22</v>
      </c>
      <c r="D36" s="43">
        <v>323670001508</v>
      </c>
      <c r="E36" s="44" t="s">
        <v>46</v>
      </c>
      <c r="F36" s="44" t="s">
        <v>274</v>
      </c>
      <c r="G36" s="45" t="s">
        <v>276</v>
      </c>
      <c r="H36" s="45" t="s">
        <v>62</v>
      </c>
      <c r="I36" s="45" t="s">
        <v>103</v>
      </c>
      <c r="J36" s="46">
        <v>268</v>
      </c>
      <c r="K36" s="46">
        <v>265</v>
      </c>
      <c r="L36" s="46">
        <v>283</v>
      </c>
      <c r="M36" s="46">
        <v>272</v>
      </c>
      <c r="N36" s="46">
        <v>284</v>
      </c>
      <c r="O36" s="46">
        <v>275</v>
      </c>
      <c r="P36" s="46">
        <v>-9</v>
      </c>
      <c r="Q36" s="47"/>
      <c r="R36"/>
      <c r="S36" s="64"/>
    </row>
    <row r="37" spans="1:19" x14ac:dyDescent="0.25">
      <c r="A37" s="64"/>
      <c r="B37"/>
      <c r="C37" s="166">
        <v>24</v>
      </c>
      <c r="D37" s="43">
        <v>123686000014</v>
      </c>
      <c r="E37" s="44" t="s">
        <v>24</v>
      </c>
      <c r="F37" s="44" t="s">
        <v>167</v>
      </c>
      <c r="G37" s="45" t="s">
        <v>68</v>
      </c>
      <c r="H37" s="45" t="s">
        <v>64</v>
      </c>
      <c r="I37" s="45" t="s">
        <v>75</v>
      </c>
      <c r="J37" s="46">
        <v>246</v>
      </c>
      <c r="K37" s="46">
        <v>250</v>
      </c>
      <c r="L37" s="46">
        <v>246</v>
      </c>
      <c r="M37" s="46">
        <v>250</v>
      </c>
      <c r="N37" s="46">
        <v>254</v>
      </c>
      <c r="O37" s="46">
        <v>274</v>
      </c>
      <c r="P37" s="46">
        <v>20</v>
      </c>
      <c r="Q37" s="47"/>
      <c r="R37"/>
      <c r="S37" s="64"/>
    </row>
    <row r="38" spans="1:19" x14ac:dyDescent="0.25">
      <c r="A38" s="64"/>
      <c r="B38"/>
      <c r="C38" s="166">
        <v>25</v>
      </c>
      <c r="D38" s="43">
        <v>223182000531</v>
      </c>
      <c r="E38" s="44" t="s">
        <v>22</v>
      </c>
      <c r="F38" s="44" t="s">
        <v>824</v>
      </c>
      <c r="G38" s="45" t="s">
        <v>70</v>
      </c>
      <c r="H38" s="45" t="s">
        <v>62</v>
      </c>
      <c r="I38" s="45" t="s">
        <v>75</v>
      </c>
      <c r="J38" s="46">
        <v>241</v>
      </c>
      <c r="K38" s="46">
        <v>245</v>
      </c>
      <c r="L38" s="46">
        <v>247</v>
      </c>
      <c r="M38" s="46">
        <v>242</v>
      </c>
      <c r="N38" s="46">
        <v>253</v>
      </c>
      <c r="O38" s="46">
        <v>273</v>
      </c>
      <c r="P38" s="46">
        <v>20</v>
      </c>
      <c r="Q38" s="47"/>
      <c r="R38"/>
      <c r="S38" s="64"/>
    </row>
    <row r="39" spans="1:19" x14ac:dyDescent="0.25">
      <c r="A39" s="64"/>
      <c r="B39"/>
      <c r="C39" s="166">
        <v>26</v>
      </c>
      <c r="D39" s="43">
        <v>123807000581</v>
      </c>
      <c r="E39" s="44" t="s">
        <v>27</v>
      </c>
      <c r="F39" s="44" t="s">
        <v>318</v>
      </c>
      <c r="G39" s="45" t="s">
        <v>69</v>
      </c>
      <c r="H39" s="45" t="s">
        <v>64</v>
      </c>
      <c r="I39" s="45" t="s">
        <v>75</v>
      </c>
      <c r="J39" s="46">
        <v>256</v>
      </c>
      <c r="K39" s="46">
        <v>262</v>
      </c>
      <c r="L39" s="46">
        <v>252</v>
      </c>
      <c r="M39" s="46">
        <v>259</v>
      </c>
      <c r="N39" s="46">
        <v>267</v>
      </c>
      <c r="O39" s="46">
        <v>273</v>
      </c>
      <c r="P39" s="46">
        <v>6</v>
      </c>
      <c r="Q39" s="47"/>
      <c r="R39"/>
      <c r="S39" s="64"/>
    </row>
    <row r="40" spans="1:19" x14ac:dyDescent="0.25">
      <c r="A40" s="64"/>
      <c r="B40"/>
      <c r="C40" s="166">
        <v>27</v>
      </c>
      <c r="D40" s="43">
        <v>123189000019</v>
      </c>
      <c r="E40" s="44" t="s">
        <v>25</v>
      </c>
      <c r="F40" s="44" t="s">
        <v>167</v>
      </c>
      <c r="G40" s="45" t="s">
        <v>71</v>
      </c>
      <c r="H40" s="45" t="s">
        <v>64</v>
      </c>
      <c r="I40" s="45" t="s">
        <v>75</v>
      </c>
      <c r="J40" s="46">
        <v>261</v>
      </c>
      <c r="K40" s="46">
        <v>250</v>
      </c>
      <c r="L40" s="46">
        <v>249</v>
      </c>
      <c r="M40" s="46">
        <v>247</v>
      </c>
      <c r="N40" s="46">
        <v>256</v>
      </c>
      <c r="O40" s="46">
        <v>272</v>
      </c>
      <c r="P40" s="46">
        <v>16</v>
      </c>
      <c r="Q40" s="47"/>
      <c r="R40"/>
      <c r="S40" s="64"/>
    </row>
    <row r="41" spans="1:19" x14ac:dyDescent="0.25">
      <c r="A41" s="64"/>
      <c r="B41"/>
      <c r="C41" s="166">
        <v>29</v>
      </c>
      <c r="D41" s="43">
        <v>123807003717</v>
      </c>
      <c r="E41" s="44" t="s">
        <v>27</v>
      </c>
      <c r="F41" s="44" t="s">
        <v>318</v>
      </c>
      <c r="G41" s="45" t="s">
        <v>320</v>
      </c>
      <c r="H41" s="45" t="s">
        <v>62</v>
      </c>
      <c r="I41" s="45" t="s">
        <v>75</v>
      </c>
      <c r="J41" s="46">
        <v>256</v>
      </c>
      <c r="K41" s="46">
        <v>233</v>
      </c>
      <c r="L41" s="46">
        <v>243</v>
      </c>
      <c r="M41" s="46">
        <v>263</v>
      </c>
      <c r="N41" s="46">
        <v>259</v>
      </c>
      <c r="O41" s="46">
        <v>271</v>
      </c>
      <c r="P41" s="46">
        <v>12</v>
      </c>
      <c r="Q41" s="47"/>
      <c r="R41"/>
      <c r="S41" s="64"/>
    </row>
    <row r="42" spans="1:19" x14ac:dyDescent="0.25">
      <c r="A42" s="64"/>
      <c r="B42"/>
      <c r="C42" s="166">
        <v>28</v>
      </c>
      <c r="D42" s="43">
        <v>323807001802</v>
      </c>
      <c r="E42" s="44" t="s">
        <v>27</v>
      </c>
      <c r="F42" s="44" t="s">
        <v>318</v>
      </c>
      <c r="G42" s="45" t="s">
        <v>72</v>
      </c>
      <c r="H42" s="45" t="s">
        <v>64</v>
      </c>
      <c r="I42" s="45" t="s">
        <v>75</v>
      </c>
      <c r="J42" s="46">
        <v>273</v>
      </c>
      <c r="K42" s="46">
        <v>259</v>
      </c>
      <c r="L42" s="46">
        <v>252</v>
      </c>
      <c r="M42" s="46">
        <v>264</v>
      </c>
      <c r="N42" s="46">
        <v>265</v>
      </c>
      <c r="O42" s="46">
        <v>271</v>
      </c>
      <c r="P42" s="46">
        <v>6</v>
      </c>
      <c r="Q42" s="47"/>
      <c r="R42"/>
      <c r="S42" s="64"/>
    </row>
    <row r="43" spans="1:19" x14ac:dyDescent="0.25">
      <c r="A43" s="64"/>
      <c r="B43"/>
      <c r="C43" s="166">
        <v>30</v>
      </c>
      <c r="D43" s="43">
        <v>123182000013</v>
      </c>
      <c r="E43" s="44" t="s">
        <v>22</v>
      </c>
      <c r="F43" s="44" t="s">
        <v>824</v>
      </c>
      <c r="G43" s="45" t="s">
        <v>154</v>
      </c>
      <c r="H43" s="45" t="s">
        <v>64</v>
      </c>
      <c r="I43" s="45" t="s">
        <v>75</v>
      </c>
      <c r="J43" s="46">
        <v>259</v>
      </c>
      <c r="K43" s="46">
        <v>238</v>
      </c>
      <c r="L43" s="46">
        <v>234</v>
      </c>
      <c r="M43" s="46">
        <v>257</v>
      </c>
      <c r="N43" s="46">
        <v>246</v>
      </c>
      <c r="O43" s="46">
        <v>269</v>
      </c>
      <c r="P43" s="46">
        <v>23</v>
      </c>
      <c r="Q43" s="47"/>
      <c r="R43"/>
      <c r="S43" s="64"/>
    </row>
    <row r="44" spans="1:19" x14ac:dyDescent="0.25">
      <c r="A44" s="64"/>
      <c r="B44"/>
      <c r="C44" s="166">
        <v>32</v>
      </c>
      <c r="D44" s="43">
        <v>223570001093</v>
      </c>
      <c r="E44" s="44" t="s">
        <v>31</v>
      </c>
      <c r="F44" s="44" t="s">
        <v>101</v>
      </c>
      <c r="G44" s="45" t="s">
        <v>86</v>
      </c>
      <c r="H44" s="45" t="s">
        <v>62</v>
      </c>
      <c r="I44" s="45" t="s">
        <v>75</v>
      </c>
      <c r="J44" s="46">
        <v>274</v>
      </c>
      <c r="K44" s="46">
        <v>250</v>
      </c>
      <c r="L44" s="46">
        <v>254</v>
      </c>
      <c r="M44" s="46">
        <v>256</v>
      </c>
      <c r="N44" s="46">
        <v>254</v>
      </c>
      <c r="O44" s="46">
        <v>269</v>
      </c>
      <c r="P44" s="46">
        <v>15</v>
      </c>
      <c r="Q44" s="47"/>
      <c r="R44"/>
      <c r="S44" s="64"/>
    </row>
    <row r="45" spans="1:19" x14ac:dyDescent="0.25">
      <c r="A45" s="64"/>
      <c r="B45"/>
      <c r="C45" s="166">
        <v>31</v>
      </c>
      <c r="D45" s="43">
        <v>223189000536</v>
      </c>
      <c r="E45" s="44" t="s">
        <v>25</v>
      </c>
      <c r="F45" s="44" t="s">
        <v>167</v>
      </c>
      <c r="G45" s="45" t="s">
        <v>168</v>
      </c>
      <c r="H45" s="45" t="s">
        <v>62</v>
      </c>
      <c r="I45" s="45" t="s">
        <v>75</v>
      </c>
      <c r="J45" s="46">
        <v>270</v>
      </c>
      <c r="K45" s="46">
        <v>268</v>
      </c>
      <c r="L45" s="46">
        <v>265</v>
      </c>
      <c r="M45" s="46">
        <v>257</v>
      </c>
      <c r="N45" s="46">
        <v>262</v>
      </c>
      <c r="O45" s="46">
        <v>269</v>
      </c>
      <c r="P45" s="46">
        <v>7</v>
      </c>
      <c r="Q45" s="47"/>
      <c r="R45"/>
      <c r="S45" s="64"/>
    </row>
    <row r="46" spans="1:19" x14ac:dyDescent="0.25">
      <c r="A46" s="64"/>
      <c r="B46"/>
      <c r="C46" s="166">
        <v>33</v>
      </c>
      <c r="D46" s="43">
        <v>323068002820</v>
      </c>
      <c r="E46" s="44" t="s">
        <v>34</v>
      </c>
      <c r="F46" s="44" t="s">
        <v>101</v>
      </c>
      <c r="G46" s="45" t="s">
        <v>102</v>
      </c>
      <c r="H46" s="45" t="s">
        <v>64</v>
      </c>
      <c r="I46" s="45" t="s">
        <v>103</v>
      </c>
      <c r="J46" s="46">
        <v>236</v>
      </c>
      <c r="K46" s="46">
        <v>259</v>
      </c>
      <c r="L46" s="46">
        <v>243</v>
      </c>
      <c r="M46" s="46">
        <v>287</v>
      </c>
      <c r="N46" s="46">
        <v>265</v>
      </c>
      <c r="O46" s="46">
        <v>268</v>
      </c>
      <c r="P46" s="46">
        <v>3</v>
      </c>
      <c r="Q46" s="47"/>
      <c r="R46"/>
      <c r="S46" s="64"/>
    </row>
    <row r="47" spans="1:19" x14ac:dyDescent="0.25">
      <c r="A47" s="64"/>
      <c r="B47"/>
      <c r="C47" s="166">
        <v>35</v>
      </c>
      <c r="D47" s="43">
        <v>223162000526</v>
      </c>
      <c r="E47" s="44" t="s">
        <v>21</v>
      </c>
      <c r="F47" s="44" t="s">
        <v>822</v>
      </c>
      <c r="G47" s="45" t="s">
        <v>136</v>
      </c>
      <c r="H47" s="45" t="s">
        <v>62</v>
      </c>
      <c r="I47" s="45" t="s">
        <v>75</v>
      </c>
      <c r="J47" s="46">
        <v>230</v>
      </c>
      <c r="K47" s="46">
        <v>250</v>
      </c>
      <c r="L47" s="46">
        <v>223</v>
      </c>
      <c r="M47" s="46">
        <v>246</v>
      </c>
      <c r="N47" s="46">
        <v>244</v>
      </c>
      <c r="O47" s="46">
        <v>267</v>
      </c>
      <c r="P47" s="46">
        <v>23</v>
      </c>
      <c r="Q47" s="47"/>
      <c r="R47"/>
      <c r="S47" s="64"/>
    </row>
    <row r="48" spans="1:19" x14ac:dyDescent="0.25">
      <c r="A48" s="64"/>
      <c r="B48"/>
      <c r="C48" s="166">
        <v>34</v>
      </c>
      <c r="D48" s="43">
        <v>223162001662</v>
      </c>
      <c r="E48" s="44" t="s">
        <v>21</v>
      </c>
      <c r="F48" s="44" t="s">
        <v>822</v>
      </c>
      <c r="G48" s="45" t="s">
        <v>78</v>
      </c>
      <c r="H48" s="45" t="s">
        <v>62</v>
      </c>
      <c r="I48" s="45" t="s">
        <v>75</v>
      </c>
      <c r="J48" s="46">
        <v>245</v>
      </c>
      <c r="K48" s="46">
        <v>229</v>
      </c>
      <c r="L48" s="46">
        <v>231</v>
      </c>
      <c r="M48" s="46">
        <v>243</v>
      </c>
      <c r="N48" s="46">
        <v>247</v>
      </c>
      <c r="O48" s="46">
        <v>267</v>
      </c>
      <c r="P48" s="46">
        <v>20</v>
      </c>
      <c r="Q48" s="47"/>
      <c r="R48"/>
      <c r="S48" s="64"/>
    </row>
    <row r="49" spans="1:19" x14ac:dyDescent="0.25">
      <c r="A49" s="64"/>
      <c r="B49"/>
      <c r="C49" s="166">
        <v>36</v>
      </c>
      <c r="D49" s="43">
        <v>123182000021</v>
      </c>
      <c r="E49" s="44" t="s">
        <v>22</v>
      </c>
      <c r="F49" s="44" t="s">
        <v>824</v>
      </c>
      <c r="G49" s="45" t="s">
        <v>157</v>
      </c>
      <c r="H49" s="45" t="s">
        <v>64</v>
      </c>
      <c r="I49" s="45" t="s">
        <v>75</v>
      </c>
      <c r="J49" s="46">
        <v>248</v>
      </c>
      <c r="K49" s="46">
        <v>257</v>
      </c>
      <c r="L49" s="46">
        <v>247</v>
      </c>
      <c r="M49" s="46">
        <v>269</v>
      </c>
      <c r="N49" s="46">
        <v>276</v>
      </c>
      <c r="O49" s="46">
        <v>267</v>
      </c>
      <c r="P49" s="46">
        <v>-9</v>
      </c>
      <c r="Q49" s="47"/>
      <c r="R49"/>
      <c r="S49" s="64"/>
    </row>
    <row r="50" spans="1:19" x14ac:dyDescent="0.25">
      <c r="A50" s="64"/>
      <c r="B50"/>
      <c r="C50" s="166">
        <v>38</v>
      </c>
      <c r="D50" s="43">
        <v>123162001528</v>
      </c>
      <c r="E50" s="44" t="s">
        <v>21</v>
      </c>
      <c r="F50" s="44" t="s">
        <v>822</v>
      </c>
      <c r="G50" s="45" t="s">
        <v>138</v>
      </c>
      <c r="H50" s="45" t="s">
        <v>64</v>
      </c>
      <c r="I50" s="45" t="s">
        <v>75</v>
      </c>
      <c r="J50" s="46">
        <v>253</v>
      </c>
      <c r="K50" s="46">
        <v>254</v>
      </c>
      <c r="L50" s="46">
        <v>256</v>
      </c>
      <c r="M50" s="46">
        <v>253</v>
      </c>
      <c r="N50" s="46">
        <v>273</v>
      </c>
      <c r="O50" s="46">
        <v>266</v>
      </c>
      <c r="P50" s="46">
        <v>-7</v>
      </c>
      <c r="Q50" s="47"/>
      <c r="R50"/>
      <c r="S50" s="64"/>
    </row>
    <row r="51" spans="1:19" x14ac:dyDescent="0.25">
      <c r="A51" s="64"/>
      <c r="B51"/>
      <c r="C51" s="166">
        <v>37</v>
      </c>
      <c r="D51" s="43">
        <v>323162001781</v>
      </c>
      <c r="E51" s="44" t="s">
        <v>21</v>
      </c>
      <c r="F51" s="44" t="s">
        <v>822</v>
      </c>
      <c r="G51" s="45" t="s">
        <v>137</v>
      </c>
      <c r="H51" s="45" t="s">
        <v>64</v>
      </c>
      <c r="I51" s="45" t="s">
        <v>103</v>
      </c>
      <c r="J51" s="46">
        <v>249</v>
      </c>
      <c r="K51" s="46">
        <v>242</v>
      </c>
      <c r="L51" s="46">
        <v>270</v>
      </c>
      <c r="M51" s="46">
        <v>251</v>
      </c>
      <c r="N51" s="46">
        <v>286</v>
      </c>
      <c r="O51" s="46">
        <v>266</v>
      </c>
      <c r="P51" s="46">
        <v>-20</v>
      </c>
      <c r="Q51" s="47"/>
      <c r="R51"/>
      <c r="S51" s="64"/>
    </row>
    <row r="52" spans="1:19" x14ac:dyDescent="0.25">
      <c r="A52" s="64"/>
      <c r="B52"/>
      <c r="C52" s="166">
        <v>39</v>
      </c>
      <c r="D52" s="43">
        <v>123466001311</v>
      </c>
      <c r="E52" s="44" t="s">
        <v>23</v>
      </c>
      <c r="F52" s="44" t="s">
        <v>101</v>
      </c>
      <c r="G52" s="45" t="s">
        <v>202</v>
      </c>
      <c r="H52" s="45" t="s">
        <v>64</v>
      </c>
      <c r="I52" s="45" t="s">
        <v>75</v>
      </c>
      <c r="J52" s="46">
        <v>258</v>
      </c>
      <c r="K52" s="46">
        <v>288</v>
      </c>
      <c r="L52" s="46">
        <v>256</v>
      </c>
      <c r="M52" s="46">
        <v>258</v>
      </c>
      <c r="N52" s="46">
        <v>250</v>
      </c>
      <c r="O52" s="46">
        <v>264</v>
      </c>
      <c r="P52" s="46">
        <v>14</v>
      </c>
      <c r="Q52" s="47"/>
      <c r="R52"/>
      <c r="S52" s="64"/>
    </row>
    <row r="53" spans="1:19" x14ac:dyDescent="0.25">
      <c r="A53" s="64"/>
      <c r="B53"/>
      <c r="C53" s="166">
        <v>40</v>
      </c>
      <c r="D53" s="43">
        <v>123675000012</v>
      </c>
      <c r="E53" s="44" t="s">
        <v>28</v>
      </c>
      <c r="F53" s="44" t="s">
        <v>124</v>
      </c>
      <c r="G53" s="45" t="s">
        <v>93</v>
      </c>
      <c r="H53" s="45" t="s">
        <v>64</v>
      </c>
      <c r="I53" s="45" t="s">
        <v>75</v>
      </c>
      <c r="J53" s="46">
        <v>266</v>
      </c>
      <c r="K53" s="46">
        <v>280</v>
      </c>
      <c r="L53" s="46">
        <v>250</v>
      </c>
      <c r="M53" s="46">
        <v>259</v>
      </c>
      <c r="N53" s="46">
        <v>271</v>
      </c>
      <c r="O53" s="46">
        <v>264</v>
      </c>
      <c r="P53" s="46">
        <v>-7</v>
      </c>
      <c r="Q53" s="47"/>
      <c r="R53"/>
      <c r="S53" s="64"/>
    </row>
    <row r="54" spans="1:19" x14ac:dyDescent="0.25">
      <c r="A54" s="64"/>
      <c r="B54"/>
      <c r="C54" s="166">
        <v>41</v>
      </c>
      <c r="D54" s="43">
        <v>223090000259</v>
      </c>
      <c r="E54" s="44" t="s">
        <v>32</v>
      </c>
      <c r="F54" s="44" t="s">
        <v>124</v>
      </c>
      <c r="G54" s="45" t="s">
        <v>77</v>
      </c>
      <c r="H54" s="45" t="s">
        <v>62</v>
      </c>
      <c r="I54" s="45" t="s">
        <v>75</v>
      </c>
      <c r="J54" s="46">
        <v>209</v>
      </c>
      <c r="K54" s="46">
        <v>178</v>
      </c>
      <c r="L54" s="46">
        <v>222</v>
      </c>
      <c r="M54" s="46">
        <v>229</v>
      </c>
      <c r="N54" s="46">
        <v>225</v>
      </c>
      <c r="O54" s="46">
        <v>263</v>
      </c>
      <c r="P54" s="46">
        <v>38</v>
      </c>
      <c r="Q54" s="47"/>
      <c r="R54"/>
      <c r="S54" s="64"/>
    </row>
    <row r="55" spans="1:19" x14ac:dyDescent="0.25">
      <c r="A55" s="64"/>
      <c r="B55"/>
      <c r="C55" s="166">
        <v>42</v>
      </c>
      <c r="D55" s="43">
        <v>223574001314</v>
      </c>
      <c r="E55" s="44" t="s">
        <v>45</v>
      </c>
      <c r="F55" s="44" t="s">
        <v>124</v>
      </c>
      <c r="G55" s="45" t="s">
        <v>87</v>
      </c>
      <c r="H55" s="45" t="s">
        <v>62</v>
      </c>
      <c r="I55" s="45" t="s">
        <v>75</v>
      </c>
      <c r="J55" s="46">
        <v>241</v>
      </c>
      <c r="K55" s="46">
        <v>220</v>
      </c>
      <c r="L55" s="46">
        <v>218</v>
      </c>
      <c r="M55" s="46">
        <v>229</v>
      </c>
      <c r="N55" s="46">
        <v>245</v>
      </c>
      <c r="O55" s="46">
        <v>262</v>
      </c>
      <c r="P55" s="46">
        <v>17</v>
      </c>
      <c r="Q55" s="47"/>
      <c r="R55"/>
      <c r="S55" s="64"/>
    </row>
    <row r="56" spans="1:19" x14ac:dyDescent="0.25">
      <c r="A56" s="64"/>
      <c r="B56"/>
      <c r="C56" s="166">
        <v>43</v>
      </c>
      <c r="D56" s="43">
        <v>223182000557</v>
      </c>
      <c r="E56" s="44" t="s">
        <v>22</v>
      </c>
      <c r="F56" s="44" t="s">
        <v>824</v>
      </c>
      <c r="G56" s="45" t="s">
        <v>158</v>
      </c>
      <c r="H56" s="45" t="s">
        <v>62</v>
      </c>
      <c r="I56" s="45" t="s">
        <v>75</v>
      </c>
      <c r="J56" s="46">
        <v>231</v>
      </c>
      <c r="K56" s="46">
        <v>221</v>
      </c>
      <c r="L56" s="46">
        <v>225</v>
      </c>
      <c r="M56" s="46">
        <v>256</v>
      </c>
      <c r="N56" s="46">
        <v>224</v>
      </c>
      <c r="O56" s="46">
        <v>261</v>
      </c>
      <c r="P56" s="46">
        <v>37</v>
      </c>
      <c r="Q56" s="47"/>
      <c r="R56"/>
      <c r="S56" s="64"/>
    </row>
    <row r="57" spans="1:19" x14ac:dyDescent="0.25">
      <c r="A57" s="64"/>
      <c r="B57"/>
      <c r="C57" s="166">
        <v>44</v>
      </c>
      <c r="D57" s="43">
        <v>123500000389</v>
      </c>
      <c r="E57" s="44" t="s">
        <v>33</v>
      </c>
      <c r="F57" s="44" t="s">
        <v>124</v>
      </c>
      <c r="G57" s="45" t="s">
        <v>84</v>
      </c>
      <c r="H57" s="45" t="s">
        <v>64</v>
      </c>
      <c r="I57" s="45" t="s">
        <v>75</v>
      </c>
      <c r="J57" s="46">
        <v>233</v>
      </c>
      <c r="K57" s="46">
        <v>225</v>
      </c>
      <c r="L57" s="46">
        <v>219</v>
      </c>
      <c r="M57" s="46">
        <v>230</v>
      </c>
      <c r="N57" s="46">
        <v>248</v>
      </c>
      <c r="O57" s="46">
        <v>261</v>
      </c>
      <c r="P57" s="46">
        <v>13</v>
      </c>
      <c r="Q57" s="47"/>
      <c r="R57"/>
      <c r="S57" s="64"/>
    </row>
    <row r="58" spans="1:19" x14ac:dyDescent="0.25">
      <c r="A58" s="64"/>
      <c r="B58"/>
      <c r="C58" s="166">
        <v>45</v>
      </c>
      <c r="D58" s="43">
        <v>223686000132</v>
      </c>
      <c r="E58" s="44" t="s">
        <v>24</v>
      </c>
      <c r="F58" s="44" t="s">
        <v>167</v>
      </c>
      <c r="G58" s="45" t="s">
        <v>310</v>
      </c>
      <c r="H58" s="45" t="s">
        <v>62</v>
      </c>
      <c r="I58" s="45" t="s">
        <v>75</v>
      </c>
      <c r="J58" s="46">
        <v>238</v>
      </c>
      <c r="K58" s="46">
        <v>254</v>
      </c>
      <c r="L58" s="46">
        <v>234</v>
      </c>
      <c r="M58" s="46">
        <v>252</v>
      </c>
      <c r="N58" s="46">
        <v>273</v>
      </c>
      <c r="O58" s="46">
        <v>261</v>
      </c>
      <c r="P58" s="46">
        <v>-12</v>
      </c>
      <c r="Q58" s="47"/>
      <c r="R58"/>
      <c r="S58" s="64"/>
    </row>
    <row r="59" spans="1:19" x14ac:dyDescent="0.25">
      <c r="A59" s="64"/>
      <c r="B59"/>
      <c r="C59" s="166">
        <v>48</v>
      </c>
      <c r="D59" s="43">
        <v>123807000980</v>
      </c>
      <c r="E59" s="44" t="s">
        <v>27</v>
      </c>
      <c r="F59" s="44" t="s">
        <v>318</v>
      </c>
      <c r="G59" s="45" t="s">
        <v>322</v>
      </c>
      <c r="H59" s="45" t="s">
        <v>64</v>
      </c>
      <c r="I59" s="45" t="s">
        <v>75</v>
      </c>
      <c r="J59" s="46">
        <v>236</v>
      </c>
      <c r="K59" s="46">
        <v>223</v>
      </c>
      <c r="L59" s="46">
        <v>216</v>
      </c>
      <c r="M59" s="46">
        <v>235</v>
      </c>
      <c r="N59" s="46">
        <v>225</v>
      </c>
      <c r="O59" s="46">
        <v>256</v>
      </c>
      <c r="P59" s="46">
        <v>31</v>
      </c>
      <c r="Q59" s="47"/>
      <c r="R59"/>
      <c r="S59" s="64"/>
    </row>
    <row r="60" spans="1:19" x14ac:dyDescent="0.25">
      <c r="A60" s="64"/>
      <c r="B60"/>
      <c r="C60" s="166">
        <v>46</v>
      </c>
      <c r="D60" s="43">
        <v>123570000416</v>
      </c>
      <c r="E60" s="44" t="s">
        <v>31</v>
      </c>
      <c r="F60" s="44" t="s">
        <v>101</v>
      </c>
      <c r="G60" s="45" t="s">
        <v>240</v>
      </c>
      <c r="H60" s="45" t="s">
        <v>62</v>
      </c>
      <c r="I60" s="45" t="s">
        <v>75</v>
      </c>
      <c r="J60" s="46">
        <v>255</v>
      </c>
      <c r="K60" s="46">
        <v>245</v>
      </c>
      <c r="L60" s="46">
        <v>240</v>
      </c>
      <c r="M60" s="46">
        <v>253</v>
      </c>
      <c r="N60" s="46">
        <v>246</v>
      </c>
      <c r="O60" s="46">
        <v>256</v>
      </c>
      <c r="P60" s="46">
        <v>10</v>
      </c>
      <c r="Q60" s="47"/>
      <c r="R60"/>
      <c r="S60" s="64"/>
    </row>
    <row r="61" spans="1:19" x14ac:dyDescent="0.25">
      <c r="A61" s="64"/>
      <c r="B61"/>
      <c r="C61" s="166">
        <v>47</v>
      </c>
      <c r="D61" s="43">
        <v>323807001586</v>
      </c>
      <c r="E61" s="44" t="s">
        <v>27</v>
      </c>
      <c r="F61" s="44" t="s">
        <v>318</v>
      </c>
      <c r="G61" s="45" t="s">
        <v>321</v>
      </c>
      <c r="H61" s="45" t="s">
        <v>62</v>
      </c>
      <c r="I61" s="45" t="s">
        <v>103</v>
      </c>
      <c r="J61" s="46">
        <v>251</v>
      </c>
      <c r="K61" s="46">
        <v>253</v>
      </c>
      <c r="L61" s="46">
        <v>267</v>
      </c>
      <c r="M61" s="46">
        <v>255</v>
      </c>
      <c r="N61" s="46">
        <v>269</v>
      </c>
      <c r="O61" s="46">
        <v>256</v>
      </c>
      <c r="P61" s="46">
        <v>-13</v>
      </c>
      <c r="Q61" s="47"/>
      <c r="R61"/>
      <c r="S61" s="64"/>
    </row>
    <row r="62" spans="1:19" x14ac:dyDescent="0.25">
      <c r="A62" s="64"/>
      <c r="B62"/>
      <c r="C62" s="166">
        <v>49</v>
      </c>
      <c r="D62" s="43">
        <v>223162000534</v>
      </c>
      <c r="E62" s="44" t="s">
        <v>21</v>
      </c>
      <c r="F62" s="44" t="s">
        <v>822</v>
      </c>
      <c r="G62" s="45" t="s">
        <v>139</v>
      </c>
      <c r="H62" s="45" t="s">
        <v>62</v>
      </c>
      <c r="I62" s="45" t="s">
        <v>75</v>
      </c>
      <c r="J62" s="46">
        <v>238</v>
      </c>
      <c r="K62" s="46">
        <v>227</v>
      </c>
      <c r="L62" s="46">
        <v>218</v>
      </c>
      <c r="M62" s="46">
        <v>243</v>
      </c>
      <c r="N62" s="46">
        <v>243</v>
      </c>
      <c r="O62" s="46">
        <v>255</v>
      </c>
      <c r="P62" s="46">
        <v>12</v>
      </c>
      <c r="Q62" s="47"/>
      <c r="R62"/>
      <c r="S62" s="64"/>
    </row>
    <row r="63" spans="1:19" x14ac:dyDescent="0.25">
      <c r="A63" s="64"/>
      <c r="B63"/>
      <c r="C63" s="166">
        <v>50</v>
      </c>
      <c r="D63" s="43">
        <v>123182000242</v>
      </c>
      <c r="E63" s="44" t="s">
        <v>22</v>
      </c>
      <c r="F63" s="44" t="s">
        <v>824</v>
      </c>
      <c r="G63" s="45" t="s">
        <v>159</v>
      </c>
      <c r="H63" s="45" t="s">
        <v>64</v>
      </c>
      <c r="I63" s="45" t="s">
        <v>75</v>
      </c>
      <c r="J63" s="46">
        <v>249</v>
      </c>
      <c r="K63" s="46">
        <v>231</v>
      </c>
      <c r="L63" s="46">
        <v>223</v>
      </c>
      <c r="M63" s="46">
        <v>236</v>
      </c>
      <c r="N63" s="46">
        <v>240</v>
      </c>
      <c r="O63" s="46">
        <v>254</v>
      </c>
      <c r="P63" s="46">
        <v>14</v>
      </c>
      <c r="Q63" s="47"/>
      <c r="R63"/>
      <c r="S63" s="64"/>
    </row>
    <row r="64" spans="1:19" x14ac:dyDescent="0.25">
      <c r="A64" s="64"/>
      <c r="B64"/>
      <c r="C64" s="166">
        <v>51</v>
      </c>
      <c r="D64" s="43">
        <v>223189000323</v>
      </c>
      <c r="E64" s="44" t="s">
        <v>25</v>
      </c>
      <c r="F64" s="44" t="s">
        <v>167</v>
      </c>
      <c r="G64" s="45" t="s">
        <v>169</v>
      </c>
      <c r="H64" s="45" t="s">
        <v>62</v>
      </c>
      <c r="I64" s="45" t="s">
        <v>75</v>
      </c>
      <c r="J64" s="46">
        <v>224</v>
      </c>
      <c r="K64" s="46">
        <v>229</v>
      </c>
      <c r="L64" s="46">
        <v>214</v>
      </c>
      <c r="M64" s="46">
        <v>239</v>
      </c>
      <c r="N64" s="46">
        <v>240</v>
      </c>
      <c r="O64" s="46">
        <v>254</v>
      </c>
      <c r="P64" s="46">
        <v>14</v>
      </c>
      <c r="Q64" s="47"/>
      <c r="R64"/>
      <c r="S64" s="64"/>
    </row>
    <row r="65" spans="1:19" x14ac:dyDescent="0.25">
      <c r="A65" s="64"/>
      <c r="B65"/>
      <c r="C65" s="166">
        <v>52</v>
      </c>
      <c r="D65" s="43">
        <v>123555000167</v>
      </c>
      <c r="E65" s="44" t="s">
        <v>30</v>
      </c>
      <c r="F65" s="44" t="s">
        <v>101</v>
      </c>
      <c r="G65" s="45" t="s">
        <v>85</v>
      </c>
      <c r="H65" s="45" t="s">
        <v>64</v>
      </c>
      <c r="I65" s="45" t="s">
        <v>75</v>
      </c>
      <c r="J65" s="46">
        <v>249</v>
      </c>
      <c r="K65" s="46">
        <v>243</v>
      </c>
      <c r="L65" s="46">
        <v>244</v>
      </c>
      <c r="M65" s="46">
        <v>246</v>
      </c>
      <c r="N65" s="46">
        <v>250</v>
      </c>
      <c r="O65" s="46">
        <v>253</v>
      </c>
      <c r="P65" s="46">
        <v>3</v>
      </c>
      <c r="Q65" s="47"/>
      <c r="R65"/>
      <c r="S65" s="64"/>
    </row>
    <row r="66" spans="1:19" x14ac:dyDescent="0.25">
      <c r="A66" s="64"/>
      <c r="B66"/>
      <c r="C66" s="166">
        <v>54</v>
      </c>
      <c r="D66" s="43">
        <v>223162000887</v>
      </c>
      <c r="E66" s="44" t="s">
        <v>21</v>
      </c>
      <c r="F66" s="44" t="s">
        <v>822</v>
      </c>
      <c r="G66" s="45" t="s">
        <v>141</v>
      </c>
      <c r="H66" s="45" t="s">
        <v>62</v>
      </c>
      <c r="I66" s="45" t="s">
        <v>75</v>
      </c>
      <c r="J66" s="46">
        <v>231</v>
      </c>
      <c r="K66" s="46">
        <v>218</v>
      </c>
      <c r="L66" s="46">
        <v>215</v>
      </c>
      <c r="M66" s="46">
        <v>237</v>
      </c>
      <c r="N66" s="46">
        <v>217</v>
      </c>
      <c r="O66" s="46">
        <v>251</v>
      </c>
      <c r="P66" s="46">
        <v>34</v>
      </c>
      <c r="Q66" s="47"/>
      <c r="R66"/>
      <c r="S66" s="64"/>
    </row>
    <row r="67" spans="1:19" x14ac:dyDescent="0.25">
      <c r="A67" s="64"/>
      <c r="B67"/>
      <c r="C67" s="166">
        <v>53</v>
      </c>
      <c r="D67" s="43">
        <v>123162000203</v>
      </c>
      <c r="E67" s="44" t="s">
        <v>21</v>
      </c>
      <c r="F67" s="44" t="s">
        <v>822</v>
      </c>
      <c r="G67" s="45" t="s">
        <v>140</v>
      </c>
      <c r="H67" s="45" t="s">
        <v>64</v>
      </c>
      <c r="I67" s="45" t="s">
        <v>75</v>
      </c>
      <c r="J67" s="46">
        <v>255</v>
      </c>
      <c r="K67" s="46">
        <v>232</v>
      </c>
      <c r="L67" s="46">
        <v>232</v>
      </c>
      <c r="M67" s="46">
        <v>235</v>
      </c>
      <c r="N67" s="46">
        <v>253</v>
      </c>
      <c r="O67" s="46">
        <v>251</v>
      </c>
      <c r="P67" s="46">
        <v>-2</v>
      </c>
      <c r="Q67" s="47"/>
      <c r="R67"/>
      <c r="S67" s="64"/>
    </row>
    <row r="68" spans="1:19" x14ac:dyDescent="0.25">
      <c r="A68" s="64"/>
      <c r="B68"/>
      <c r="C68" s="166">
        <v>55</v>
      </c>
      <c r="D68" s="43">
        <v>423686000921</v>
      </c>
      <c r="E68" s="44" t="s">
        <v>24</v>
      </c>
      <c r="F68" s="44" t="s">
        <v>167</v>
      </c>
      <c r="G68" s="45" t="s">
        <v>311</v>
      </c>
      <c r="H68" s="45" t="s">
        <v>62</v>
      </c>
      <c r="I68" s="45" t="s">
        <v>75</v>
      </c>
      <c r="J68" s="46">
        <v>262</v>
      </c>
      <c r="K68" s="46">
        <v>252</v>
      </c>
      <c r="L68" s="46">
        <v>228</v>
      </c>
      <c r="M68" s="46">
        <v>240</v>
      </c>
      <c r="N68" s="46">
        <v>257</v>
      </c>
      <c r="O68" s="46">
        <v>251</v>
      </c>
      <c r="P68" s="46">
        <v>-6</v>
      </c>
      <c r="Q68" s="47"/>
      <c r="R68"/>
      <c r="S68" s="64"/>
    </row>
    <row r="69" spans="1:19" x14ac:dyDescent="0.25">
      <c r="A69" s="64"/>
      <c r="B69"/>
      <c r="C69" s="166">
        <v>59</v>
      </c>
      <c r="D69" s="43">
        <v>223574000024</v>
      </c>
      <c r="E69" s="44" t="s">
        <v>45</v>
      </c>
      <c r="F69" s="44" t="s">
        <v>124</v>
      </c>
      <c r="G69" s="45" t="s">
        <v>252</v>
      </c>
      <c r="H69" s="45" t="s">
        <v>62</v>
      </c>
      <c r="I69" s="45" t="s">
        <v>75</v>
      </c>
      <c r="J69" s="46">
        <v>232</v>
      </c>
      <c r="K69" s="46">
        <v>224</v>
      </c>
      <c r="L69" s="46">
        <v>228</v>
      </c>
      <c r="M69" s="46">
        <v>221</v>
      </c>
      <c r="N69" s="46">
        <v>212</v>
      </c>
      <c r="O69" s="46">
        <v>250</v>
      </c>
      <c r="P69" s="46">
        <v>38</v>
      </c>
      <c r="Q69" s="47"/>
      <c r="R69"/>
      <c r="S69" s="64"/>
    </row>
    <row r="70" spans="1:19" x14ac:dyDescent="0.25">
      <c r="A70" s="64"/>
      <c r="B70"/>
      <c r="C70" s="166">
        <v>56</v>
      </c>
      <c r="D70" s="43">
        <v>223182000182</v>
      </c>
      <c r="E70" s="44" t="s">
        <v>22</v>
      </c>
      <c r="F70" s="44" t="s">
        <v>824</v>
      </c>
      <c r="G70" s="45" t="s">
        <v>160</v>
      </c>
      <c r="H70" s="45" t="s">
        <v>62</v>
      </c>
      <c r="I70" s="45" t="s">
        <v>75</v>
      </c>
      <c r="J70" s="46">
        <v>233</v>
      </c>
      <c r="K70" s="46">
        <v>252</v>
      </c>
      <c r="L70" s="46">
        <v>228</v>
      </c>
      <c r="M70" s="46">
        <v>233</v>
      </c>
      <c r="N70" s="46">
        <v>240</v>
      </c>
      <c r="O70" s="46">
        <v>250</v>
      </c>
      <c r="P70" s="46">
        <v>10</v>
      </c>
      <c r="Q70" s="47"/>
      <c r="R70"/>
      <c r="S70" s="64"/>
    </row>
    <row r="71" spans="1:19" x14ac:dyDescent="0.25">
      <c r="A71" s="64"/>
      <c r="B71"/>
      <c r="C71" s="166">
        <v>58</v>
      </c>
      <c r="D71" s="43">
        <v>123555000477</v>
      </c>
      <c r="E71" s="44" t="s">
        <v>30</v>
      </c>
      <c r="F71" s="44" t="s">
        <v>101</v>
      </c>
      <c r="G71" s="45" t="s">
        <v>210</v>
      </c>
      <c r="H71" s="45" t="s">
        <v>64</v>
      </c>
      <c r="I71" s="45" t="s">
        <v>75</v>
      </c>
      <c r="J71" s="46">
        <v>244</v>
      </c>
      <c r="K71" s="46">
        <v>237</v>
      </c>
      <c r="L71" s="46">
        <v>248</v>
      </c>
      <c r="M71" s="46">
        <v>242</v>
      </c>
      <c r="N71" s="46">
        <v>245</v>
      </c>
      <c r="O71" s="46">
        <v>250</v>
      </c>
      <c r="P71" s="46">
        <v>5</v>
      </c>
      <c r="Q71" s="47"/>
      <c r="R71"/>
      <c r="S71" s="64"/>
    </row>
    <row r="72" spans="1:19" x14ac:dyDescent="0.25">
      <c r="A72" s="64"/>
      <c r="B72"/>
      <c r="C72" s="166">
        <v>57</v>
      </c>
      <c r="D72" s="43">
        <v>123466000021</v>
      </c>
      <c r="E72" s="44" t="s">
        <v>23</v>
      </c>
      <c r="F72" s="44" t="s">
        <v>101</v>
      </c>
      <c r="G72" s="45" t="s">
        <v>203</v>
      </c>
      <c r="H72" s="45" t="s">
        <v>64</v>
      </c>
      <c r="I72" s="45" t="s">
        <v>75</v>
      </c>
      <c r="J72" s="46">
        <v>251</v>
      </c>
      <c r="K72" s="46">
        <v>252</v>
      </c>
      <c r="L72" s="46">
        <v>245</v>
      </c>
      <c r="M72" s="46">
        <v>246</v>
      </c>
      <c r="N72" s="46">
        <v>253</v>
      </c>
      <c r="O72" s="46">
        <v>250</v>
      </c>
      <c r="P72" s="46">
        <v>-3</v>
      </c>
      <c r="Q72" s="47"/>
      <c r="R72"/>
      <c r="S72" s="64"/>
    </row>
    <row r="73" spans="1:19" x14ac:dyDescent="0.25">
      <c r="A73" s="64"/>
      <c r="B73"/>
      <c r="C73" s="166">
        <v>60</v>
      </c>
      <c r="D73" s="43">
        <v>223675000114</v>
      </c>
      <c r="E73" s="44" t="s">
        <v>28</v>
      </c>
      <c r="F73" s="44" t="s">
        <v>124</v>
      </c>
      <c r="G73" s="45" t="s">
        <v>291</v>
      </c>
      <c r="H73" s="45" t="s">
        <v>62</v>
      </c>
      <c r="I73" s="45" t="s">
        <v>75</v>
      </c>
      <c r="J73" s="46">
        <v>203</v>
      </c>
      <c r="K73" s="46">
        <v>215</v>
      </c>
      <c r="L73" s="46">
        <v>205</v>
      </c>
      <c r="M73" s="46">
        <v>208</v>
      </c>
      <c r="N73" s="46">
        <v>206</v>
      </c>
      <c r="O73" s="46">
        <v>249</v>
      </c>
      <c r="P73" s="46">
        <v>43</v>
      </c>
      <c r="Q73" s="47"/>
      <c r="R73"/>
      <c r="S73" s="64"/>
    </row>
    <row r="74" spans="1:19" x14ac:dyDescent="0.25">
      <c r="A74" s="64"/>
      <c r="B74"/>
      <c r="C74" s="166">
        <v>61</v>
      </c>
      <c r="D74" s="43">
        <v>123807000017</v>
      </c>
      <c r="E74" s="44" t="s">
        <v>27</v>
      </c>
      <c r="F74" s="44" t="s">
        <v>318</v>
      </c>
      <c r="G74" s="45" t="s">
        <v>323</v>
      </c>
      <c r="H74" s="45" t="s">
        <v>64</v>
      </c>
      <c r="I74" s="45" t="s">
        <v>75</v>
      </c>
      <c r="J74" s="46">
        <v>244</v>
      </c>
      <c r="K74" s="46">
        <v>233</v>
      </c>
      <c r="L74" s="46">
        <v>225</v>
      </c>
      <c r="M74" s="46">
        <v>238</v>
      </c>
      <c r="N74" s="46">
        <v>238</v>
      </c>
      <c r="O74" s="46">
        <v>249</v>
      </c>
      <c r="P74" s="46">
        <v>11</v>
      </c>
      <c r="Q74" s="47"/>
      <c r="R74"/>
      <c r="S74" s="64"/>
    </row>
    <row r="75" spans="1:19" x14ac:dyDescent="0.25">
      <c r="A75" s="64"/>
      <c r="B75"/>
      <c r="C75" s="166">
        <v>62</v>
      </c>
      <c r="D75" s="43">
        <v>123855000347</v>
      </c>
      <c r="E75" s="44" t="s">
        <v>41</v>
      </c>
      <c r="F75" s="44" t="s">
        <v>318</v>
      </c>
      <c r="G75" s="45" t="s">
        <v>97</v>
      </c>
      <c r="H75" s="45" t="s">
        <v>64</v>
      </c>
      <c r="I75" s="45" t="s">
        <v>75</v>
      </c>
      <c r="J75" s="46">
        <v>246</v>
      </c>
      <c r="K75" s="46">
        <v>247</v>
      </c>
      <c r="L75" s="46">
        <v>239</v>
      </c>
      <c r="M75" s="46">
        <v>243</v>
      </c>
      <c r="N75" s="46">
        <v>245</v>
      </c>
      <c r="O75" s="46">
        <v>249</v>
      </c>
      <c r="P75" s="46">
        <v>4</v>
      </c>
      <c r="Q75" s="47"/>
      <c r="R75"/>
      <c r="S75" s="64"/>
    </row>
    <row r="76" spans="1:19" x14ac:dyDescent="0.25">
      <c r="A76" s="64"/>
      <c r="B76"/>
      <c r="C76" s="166">
        <v>63</v>
      </c>
      <c r="D76" s="43">
        <v>223466002649</v>
      </c>
      <c r="E76" s="44" t="s">
        <v>23</v>
      </c>
      <c r="F76" s="44" t="s">
        <v>101</v>
      </c>
      <c r="G76" s="45" t="s">
        <v>204</v>
      </c>
      <c r="H76" s="45" t="s">
        <v>62</v>
      </c>
      <c r="I76" s="45" t="s">
        <v>75</v>
      </c>
      <c r="J76" s="46">
        <v>229</v>
      </c>
      <c r="K76" s="46">
        <v>212</v>
      </c>
      <c r="L76" s="46">
        <v>214</v>
      </c>
      <c r="M76" s="46">
        <v>228</v>
      </c>
      <c r="N76" s="46">
        <v>214</v>
      </c>
      <c r="O76" s="46">
        <v>248</v>
      </c>
      <c r="P76" s="46">
        <v>34</v>
      </c>
      <c r="Q76" s="47"/>
      <c r="R76"/>
      <c r="S76" s="64"/>
    </row>
    <row r="77" spans="1:19" x14ac:dyDescent="0.25">
      <c r="A77" s="64"/>
      <c r="B77"/>
      <c r="C77" s="166">
        <v>64</v>
      </c>
      <c r="D77" s="43">
        <v>223686000175</v>
      </c>
      <c r="E77" s="44" t="s">
        <v>24</v>
      </c>
      <c r="F77" s="44" t="s">
        <v>167</v>
      </c>
      <c r="G77" s="45" t="s">
        <v>312</v>
      </c>
      <c r="H77" s="45" t="s">
        <v>62</v>
      </c>
      <c r="I77" s="45" t="s">
        <v>75</v>
      </c>
      <c r="J77" s="46">
        <v>234</v>
      </c>
      <c r="K77" s="46">
        <v>221</v>
      </c>
      <c r="L77" s="46">
        <v>215</v>
      </c>
      <c r="M77" s="46">
        <v>220</v>
      </c>
      <c r="N77" s="46">
        <v>233</v>
      </c>
      <c r="O77" s="46">
        <v>248</v>
      </c>
      <c r="P77" s="46">
        <v>15</v>
      </c>
      <c r="Q77" s="47"/>
      <c r="R77"/>
      <c r="S77" s="64"/>
    </row>
    <row r="78" spans="1:19" x14ac:dyDescent="0.25">
      <c r="A78" s="64"/>
      <c r="B78"/>
      <c r="C78" s="166">
        <v>65</v>
      </c>
      <c r="D78" s="43">
        <v>123068000011</v>
      </c>
      <c r="E78" s="44" t="s">
        <v>34</v>
      </c>
      <c r="F78" s="44" t="s">
        <v>101</v>
      </c>
      <c r="G78" s="45" t="s">
        <v>69</v>
      </c>
      <c r="H78" s="45" t="s">
        <v>64</v>
      </c>
      <c r="I78" s="45" t="s">
        <v>75</v>
      </c>
      <c r="J78" s="46">
        <v>227</v>
      </c>
      <c r="K78" s="46">
        <v>220</v>
      </c>
      <c r="L78" s="46">
        <v>230</v>
      </c>
      <c r="M78" s="46">
        <v>230</v>
      </c>
      <c r="N78" s="46">
        <v>234</v>
      </c>
      <c r="O78" s="46">
        <v>247</v>
      </c>
      <c r="P78" s="46">
        <v>13</v>
      </c>
      <c r="Q78" s="47"/>
      <c r="R78"/>
      <c r="S78" s="64"/>
    </row>
    <row r="79" spans="1:19" x14ac:dyDescent="0.25">
      <c r="A79" s="64"/>
      <c r="B79"/>
      <c r="C79" s="166">
        <v>66</v>
      </c>
      <c r="D79" s="43">
        <v>223500000324</v>
      </c>
      <c r="E79" s="44" t="s">
        <v>33</v>
      </c>
      <c r="F79" s="44" t="s">
        <v>124</v>
      </c>
      <c r="G79" s="45" t="s">
        <v>215</v>
      </c>
      <c r="H79" s="45" t="s">
        <v>62</v>
      </c>
      <c r="I79" s="45" t="s">
        <v>75</v>
      </c>
      <c r="J79" s="46">
        <v>236</v>
      </c>
      <c r="K79" s="46">
        <v>235</v>
      </c>
      <c r="L79" s="46">
        <v>218</v>
      </c>
      <c r="M79" s="46">
        <v>239</v>
      </c>
      <c r="N79" s="46">
        <v>237</v>
      </c>
      <c r="O79" s="46">
        <v>247</v>
      </c>
      <c r="P79" s="46">
        <v>10</v>
      </c>
      <c r="Q79" s="47"/>
      <c r="R79"/>
      <c r="S79" s="64"/>
    </row>
    <row r="80" spans="1:19" x14ac:dyDescent="0.25">
      <c r="A80" s="64"/>
      <c r="B80"/>
      <c r="C80" s="166">
        <v>69</v>
      </c>
      <c r="D80" s="43">
        <v>223189000056</v>
      </c>
      <c r="E80" s="44" t="s">
        <v>25</v>
      </c>
      <c r="F80" s="44" t="s">
        <v>167</v>
      </c>
      <c r="G80" s="45" t="s">
        <v>170</v>
      </c>
      <c r="H80" s="45" t="s">
        <v>62</v>
      </c>
      <c r="I80" s="45" t="s">
        <v>75</v>
      </c>
      <c r="J80" s="46">
        <v>237</v>
      </c>
      <c r="K80" s="46">
        <v>219</v>
      </c>
      <c r="L80" s="46">
        <v>230</v>
      </c>
      <c r="M80" s="46">
        <v>226</v>
      </c>
      <c r="N80" s="46">
        <v>231</v>
      </c>
      <c r="O80" s="46">
        <v>246</v>
      </c>
      <c r="P80" s="46">
        <v>15</v>
      </c>
      <c r="Q80" s="47"/>
      <c r="R80"/>
      <c r="S80" s="64"/>
    </row>
    <row r="81" spans="1:19" x14ac:dyDescent="0.25">
      <c r="A81" s="64"/>
      <c r="B81"/>
      <c r="C81" s="166">
        <v>68</v>
      </c>
      <c r="D81" s="43">
        <v>223162001042</v>
      </c>
      <c r="E81" s="44" t="s">
        <v>21</v>
      </c>
      <c r="F81" s="44" t="s">
        <v>822</v>
      </c>
      <c r="G81" s="45" t="s">
        <v>143</v>
      </c>
      <c r="H81" s="45" t="s">
        <v>62</v>
      </c>
      <c r="I81" s="45" t="s">
        <v>75</v>
      </c>
      <c r="J81" s="46">
        <v>244</v>
      </c>
      <c r="K81" s="46">
        <v>237</v>
      </c>
      <c r="L81" s="46">
        <v>221</v>
      </c>
      <c r="M81" s="46">
        <v>220</v>
      </c>
      <c r="N81" s="46">
        <v>237</v>
      </c>
      <c r="O81" s="46">
        <v>246</v>
      </c>
      <c r="P81" s="46">
        <v>9</v>
      </c>
      <c r="Q81" s="47"/>
      <c r="R81"/>
      <c r="S81" s="64"/>
    </row>
    <row r="82" spans="1:19" x14ac:dyDescent="0.25">
      <c r="A82" s="64"/>
      <c r="B82"/>
      <c r="C82" s="166">
        <v>70</v>
      </c>
      <c r="D82" s="43">
        <v>123500000249</v>
      </c>
      <c r="E82" s="44" t="s">
        <v>33</v>
      </c>
      <c r="F82" s="44" t="s">
        <v>124</v>
      </c>
      <c r="G82" s="45" t="s">
        <v>216</v>
      </c>
      <c r="H82" s="45" t="s">
        <v>62</v>
      </c>
      <c r="I82" s="45" t="s">
        <v>75</v>
      </c>
      <c r="J82" s="46">
        <v>227</v>
      </c>
      <c r="K82" s="46">
        <v>231</v>
      </c>
      <c r="L82" s="46">
        <v>227</v>
      </c>
      <c r="M82" s="46">
        <v>229</v>
      </c>
      <c r="N82" s="46">
        <v>240</v>
      </c>
      <c r="O82" s="46">
        <v>246</v>
      </c>
      <c r="P82" s="46">
        <v>6</v>
      </c>
      <c r="Q82" s="47"/>
      <c r="R82"/>
      <c r="S82" s="64"/>
    </row>
    <row r="83" spans="1:19" x14ac:dyDescent="0.25">
      <c r="A83" s="64"/>
      <c r="B83"/>
      <c r="C83" s="166">
        <v>67</v>
      </c>
      <c r="D83" s="43">
        <v>223162001646</v>
      </c>
      <c r="E83" s="44" t="s">
        <v>21</v>
      </c>
      <c r="F83" s="44" t="s">
        <v>822</v>
      </c>
      <c r="G83" s="45" t="s">
        <v>142</v>
      </c>
      <c r="H83" s="45" t="s">
        <v>62</v>
      </c>
      <c r="I83" s="45" t="s">
        <v>75</v>
      </c>
      <c r="J83" s="46">
        <v>233</v>
      </c>
      <c r="K83" s="46">
        <v>227</v>
      </c>
      <c r="L83" s="46">
        <v>222</v>
      </c>
      <c r="M83" s="46">
        <v>222</v>
      </c>
      <c r="N83" s="46">
        <v>244</v>
      </c>
      <c r="O83" s="46">
        <v>246</v>
      </c>
      <c r="P83" s="46">
        <v>2</v>
      </c>
      <c r="Q83" s="47"/>
      <c r="R83"/>
      <c r="S83" s="64"/>
    </row>
    <row r="84" spans="1:19" x14ac:dyDescent="0.25">
      <c r="A84" s="64"/>
      <c r="B84"/>
      <c r="C84" s="166">
        <v>73</v>
      </c>
      <c r="D84" s="43">
        <v>223189000030</v>
      </c>
      <c r="E84" s="44" t="s">
        <v>25</v>
      </c>
      <c r="F84" s="44" t="s">
        <v>167</v>
      </c>
      <c r="G84" s="45" t="s">
        <v>171</v>
      </c>
      <c r="H84" s="45" t="s">
        <v>62</v>
      </c>
      <c r="I84" s="45" t="s">
        <v>75</v>
      </c>
      <c r="J84" s="46">
        <v>213</v>
      </c>
      <c r="K84" s="46">
        <v>210</v>
      </c>
      <c r="L84" s="46">
        <v>218</v>
      </c>
      <c r="M84" s="46">
        <v>223</v>
      </c>
      <c r="N84" s="46">
        <v>215</v>
      </c>
      <c r="O84" s="46">
        <v>245</v>
      </c>
      <c r="P84" s="46">
        <v>30</v>
      </c>
      <c r="Q84" s="47"/>
      <c r="R84"/>
      <c r="S84" s="64"/>
    </row>
    <row r="85" spans="1:19" x14ac:dyDescent="0.25">
      <c r="A85" s="64"/>
      <c r="B85"/>
      <c r="C85" s="166">
        <v>77</v>
      </c>
      <c r="D85" s="43">
        <v>223807000330</v>
      </c>
      <c r="E85" s="44" t="s">
        <v>27</v>
      </c>
      <c r="F85" s="44" t="s">
        <v>318</v>
      </c>
      <c r="G85" s="45" t="s">
        <v>324</v>
      </c>
      <c r="H85" s="45" t="s">
        <v>62</v>
      </c>
      <c r="I85" s="45" t="s">
        <v>75</v>
      </c>
      <c r="J85" s="46">
        <v>261</v>
      </c>
      <c r="K85" s="46">
        <v>227</v>
      </c>
      <c r="L85" s="46">
        <v>219</v>
      </c>
      <c r="M85" s="46">
        <v>236</v>
      </c>
      <c r="N85" s="46">
        <v>226</v>
      </c>
      <c r="O85" s="46">
        <v>245</v>
      </c>
      <c r="P85" s="46">
        <v>19</v>
      </c>
      <c r="Q85" s="47"/>
      <c r="R85"/>
      <c r="S85" s="64"/>
    </row>
    <row r="86" spans="1:19" x14ac:dyDescent="0.25">
      <c r="A86" s="64"/>
      <c r="B86"/>
      <c r="C86" s="166">
        <v>75</v>
      </c>
      <c r="D86" s="43">
        <v>223574000245</v>
      </c>
      <c r="E86" s="44" t="s">
        <v>45</v>
      </c>
      <c r="F86" s="44" t="s">
        <v>124</v>
      </c>
      <c r="G86" s="45" t="s">
        <v>253</v>
      </c>
      <c r="H86" s="45" t="s">
        <v>62</v>
      </c>
      <c r="I86" s="45" t="s">
        <v>75</v>
      </c>
      <c r="J86" s="46">
        <v>193</v>
      </c>
      <c r="K86" s="46">
        <v>217</v>
      </c>
      <c r="L86" s="46">
        <v>220</v>
      </c>
      <c r="M86" s="46">
        <v>208</v>
      </c>
      <c r="N86" s="46">
        <v>229</v>
      </c>
      <c r="O86" s="46">
        <v>245</v>
      </c>
      <c r="P86" s="46">
        <v>16</v>
      </c>
      <c r="Q86" s="47"/>
      <c r="R86"/>
      <c r="S86" s="64"/>
    </row>
    <row r="87" spans="1:19" x14ac:dyDescent="0.25">
      <c r="A87" s="64"/>
      <c r="B87"/>
      <c r="C87" s="166">
        <v>71</v>
      </c>
      <c r="D87" s="43">
        <v>123090000301</v>
      </c>
      <c r="E87" s="44" t="s">
        <v>32</v>
      </c>
      <c r="F87" s="44" t="s">
        <v>124</v>
      </c>
      <c r="G87" s="45" t="s">
        <v>125</v>
      </c>
      <c r="H87" s="45" t="s">
        <v>62</v>
      </c>
      <c r="I87" s="45" t="s">
        <v>75</v>
      </c>
      <c r="J87" s="46">
        <v>226</v>
      </c>
      <c r="K87" s="46">
        <v>252</v>
      </c>
      <c r="L87" s="46">
        <v>231</v>
      </c>
      <c r="M87" s="46">
        <v>234</v>
      </c>
      <c r="N87" s="46">
        <v>231</v>
      </c>
      <c r="O87" s="46">
        <v>245</v>
      </c>
      <c r="P87" s="46">
        <v>14</v>
      </c>
      <c r="Q87" s="47"/>
      <c r="R87"/>
      <c r="S87" s="64"/>
    </row>
    <row r="88" spans="1:19" x14ac:dyDescent="0.25">
      <c r="A88" s="64"/>
      <c r="B88"/>
      <c r="C88" s="166">
        <v>72</v>
      </c>
      <c r="D88" s="43">
        <v>223182000140</v>
      </c>
      <c r="E88" s="44" t="s">
        <v>22</v>
      </c>
      <c r="F88" s="44" t="s">
        <v>824</v>
      </c>
      <c r="G88" s="45" t="s">
        <v>161</v>
      </c>
      <c r="H88" s="45" t="s">
        <v>62</v>
      </c>
      <c r="I88" s="45" t="s">
        <v>75</v>
      </c>
      <c r="J88" s="46">
        <v>249</v>
      </c>
      <c r="K88" s="46">
        <v>230</v>
      </c>
      <c r="L88" s="46">
        <v>235</v>
      </c>
      <c r="M88" s="46">
        <v>236</v>
      </c>
      <c r="N88" s="46">
        <v>241</v>
      </c>
      <c r="O88" s="46">
        <v>245</v>
      </c>
      <c r="P88" s="46">
        <v>4</v>
      </c>
      <c r="Q88" s="47"/>
      <c r="R88"/>
      <c r="S88" s="64"/>
    </row>
    <row r="89" spans="1:19" x14ac:dyDescent="0.25">
      <c r="A89" s="64"/>
      <c r="B89"/>
      <c r="C89" s="166">
        <v>76</v>
      </c>
      <c r="D89" s="43">
        <v>223678000221</v>
      </c>
      <c r="E89" s="44" t="s">
        <v>44</v>
      </c>
      <c r="F89" s="44" t="s">
        <v>167</v>
      </c>
      <c r="G89" s="45" t="s">
        <v>94</v>
      </c>
      <c r="H89" s="45" t="s">
        <v>62</v>
      </c>
      <c r="I89" s="45" t="s">
        <v>75</v>
      </c>
      <c r="J89" s="46">
        <v>214</v>
      </c>
      <c r="K89" s="46">
        <v>226</v>
      </c>
      <c r="L89" s="46">
        <v>216</v>
      </c>
      <c r="M89" s="46">
        <v>233</v>
      </c>
      <c r="N89" s="46">
        <v>247</v>
      </c>
      <c r="O89" s="46">
        <v>245</v>
      </c>
      <c r="P89" s="46">
        <v>-2</v>
      </c>
      <c r="Q89" s="47"/>
      <c r="R89"/>
      <c r="S89" s="64"/>
    </row>
    <row r="90" spans="1:19" x14ac:dyDescent="0.25">
      <c r="A90" s="64"/>
      <c r="B90"/>
      <c r="C90" s="166">
        <v>74</v>
      </c>
      <c r="D90" s="43">
        <v>223466000891</v>
      </c>
      <c r="E90" s="44" t="s">
        <v>23</v>
      </c>
      <c r="F90" s="44" t="s">
        <v>101</v>
      </c>
      <c r="G90" s="45" t="s">
        <v>193</v>
      </c>
      <c r="H90" s="45" t="s">
        <v>62</v>
      </c>
      <c r="I90" s="45" t="s">
        <v>75</v>
      </c>
      <c r="J90" s="46">
        <v>254</v>
      </c>
      <c r="K90" s="46">
        <v>269</v>
      </c>
      <c r="L90" s="46">
        <v>260</v>
      </c>
      <c r="M90" s="46">
        <v>217</v>
      </c>
      <c r="N90" s="46">
        <v>273</v>
      </c>
      <c r="O90" s="46">
        <v>245</v>
      </c>
      <c r="P90" s="46">
        <v>-28</v>
      </c>
      <c r="Q90" s="47"/>
      <c r="R90"/>
      <c r="S90" s="64"/>
    </row>
    <row r="91" spans="1:19" x14ac:dyDescent="0.25">
      <c r="A91" s="64"/>
      <c r="B91"/>
      <c r="C91" s="166">
        <v>78</v>
      </c>
      <c r="D91" s="43">
        <v>223162000950</v>
      </c>
      <c r="E91" s="44" t="s">
        <v>21</v>
      </c>
      <c r="F91" s="44" t="s">
        <v>822</v>
      </c>
      <c r="G91" s="45" t="s">
        <v>144</v>
      </c>
      <c r="H91" s="45" t="s">
        <v>62</v>
      </c>
      <c r="I91" s="45" t="s">
        <v>75</v>
      </c>
      <c r="J91" s="46">
        <v>227</v>
      </c>
      <c r="K91" s="46">
        <v>231</v>
      </c>
      <c r="L91" s="46">
        <v>225</v>
      </c>
      <c r="M91" s="46">
        <v>249</v>
      </c>
      <c r="N91" s="46">
        <v>236</v>
      </c>
      <c r="O91" s="46">
        <v>244</v>
      </c>
      <c r="P91" s="46">
        <v>8</v>
      </c>
      <c r="Q91" s="47"/>
      <c r="R91"/>
      <c r="S91" s="64"/>
    </row>
    <row r="92" spans="1:19" x14ac:dyDescent="0.25">
      <c r="A92" s="64"/>
      <c r="B92"/>
      <c r="C92" s="166">
        <v>80</v>
      </c>
      <c r="D92" s="43">
        <v>123570000521</v>
      </c>
      <c r="E92" s="44" t="s">
        <v>31</v>
      </c>
      <c r="F92" s="44" t="s">
        <v>101</v>
      </c>
      <c r="G92" s="45" t="s">
        <v>241</v>
      </c>
      <c r="H92" s="45" t="s">
        <v>64</v>
      </c>
      <c r="I92" s="45" t="s">
        <v>75</v>
      </c>
      <c r="J92" s="46">
        <v>235</v>
      </c>
      <c r="K92" s="46">
        <v>229</v>
      </c>
      <c r="L92" s="46">
        <v>243</v>
      </c>
      <c r="M92" s="46">
        <v>234</v>
      </c>
      <c r="N92" s="46">
        <v>237</v>
      </c>
      <c r="O92" s="46">
        <v>244</v>
      </c>
      <c r="P92" s="46">
        <v>7</v>
      </c>
      <c r="Q92" s="47"/>
      <c r="R92"/>
      <c r="S92" s="64"/>
    </row>
    <row r="93" spans="1:19" x14ac:dyDescent="0.25">
      <c r="A93" s="64"/>
      <c r="B93"/>
      <c r="C93" s="166">
        <v>79</v>
      </c>
      <c r="D93" s="43">
        <v>123464000016</v>
      </c>
      <c r="E93" s="44" t="s">
        <v>26</v>
      </c>
      <c r="F93" s="44" t="s">
        <v>823</v>
      </c>
      <c r="G93" s="45" t="s">
        <v>83</v>
      </c>
      <c r="H93" s="45" t="s">
        <v>64</v>
      </c>
      <c r="I93" s="45" t="s">
        <v>75</v>
      </c>
      <c r="J93" s="46">
        <v>226</v>
      </c>
      <c r="K93" s="46">
        <v>234</v>
      </c>
      <c r="L93" s="46">
        <v>232</v>
      </c>
      <c r="M93" s="46">
        <v>241</v>
      </c>
      <c r="N93" s="46">
        <v>238</v>
      </c>
      <c r="O93" s="46">
        <v>244</v>
      </c>
      <c r="P93" s="46">
        <v>6</v>
      </c>
      <c r="Q93" s="47"/>
      <c r="R93"/>
      <c r="S93" s="64"/>
    </row>
    <row r="94" spans="1:19" x14ac:dyDescent="0.25">
      <c r="A94" s="64"/>
      <c r="B94"/>
      <c r="C94" s="166">
        <v>81</v>
      </c>
      <c r="D94" s="43">
        <v>223675000424</v>
      </c>
      <c r="E94" s="44" t="s">
        <v>28</v>
      </c>
      <c r="F94" s="44" t="s">
        <v>124</v>
      </c>
      <c r="G94" s="45" t="s">
        <v>292</v>
      </c>
      <c r="H94" s="45" t="s">
        <v>62</v>
      </c>
      <c r="I94" s="45" t="s">
        <v>75</v>
      </c>
      <c r="J94" s="46">
        <v>232</v>
      </c>
      <c r="K94" s="46">
        <v>225</v>
      </c>
      <c r="L94" s="46">
        <v>224</v>
      </c>
      <c r="M94" s="46">
        <v>233</v>
      </c>
      <c r="N94" s="46">
        <v>244</v>
      </c>
      <c r="O94" s="46">
        <v>244</v>
      </c>
      <c r="P94" s="46">
        <v>0</v>
      </c>
      <c r="Q94" s="47"/>
      <c r="R94"/>
      <c r="S94" s="64"/>
    </row>
    <row r="95" spans="1:19" x14ac:dyDescent="0.25">
      <c r="A95" s="64"/>
      <c r="B95"/>
      <c r="C95" s="166">
        <v>86</v>
      </c>
      <c r="D95" s="43">
        <v>223807001875</v>
      </c>
      <c r="E95" s="44" t="s">
        <v>27</v>
      </c>
      <c r="F95" s="44" t="s">
        <v>318</v>
      </c>
      <c r="G95" s="45" t="s">
        <v>326</v>
      </c>
      <c r="H95" s="45" t="s">
        <v>62</v>
      </c>
      <c r="I95" s="45" t="s">
        <v>75</v>
      </c>
      <c r="J95" s="46">
        <v>206</v>
      </c>
      <c r="K95" s="46">
        <v>198</v>
      </c>
      <c r="L95" s="46">
        <v>207</v>
      </c>
      <c r="M95" s="46">
        <v>218</v>
      </c>
      <c r="N95" s="46">
        <v>208</v>
      </c>
      <c r="O95" s="46">
        <v>243</v>
      </c>
      <c r="P95" s="46">
        <v>35</v>
      </c>
      <c r="Q95" s="47"/>
      <c r="R95"/>
      <c r="S95" s="64"/>
    </row>
    <row r="96" spans="1:19" x14ac:dyDescent="0.25">
      <c r="A96" s="64"/>
      <c r="B96"/>
      <c r="C96" s="166">
        <v>83</v>
      </c>
      <c r="D96" s="43">
        <v>223570000241</v>
      </c>
      <c r="E96" s="44" t="s">
        <v>31</v>
      </c>
      <c r="F96" s="44" t="s">
        <v>101</v>
      </c>
      <c r="G96" s="45" t="s">
        <v>242</v>
      </c>
      <c r="H96" s="45" t="s">
        <v>62</v>
      </c>
      <c r="I96" s="45" t="s">
        <v>75</v>
      </c>
      <c r="J96" s="46">
        <v>250</v>
      </c>
      <c r="K96" s="46">
        <v>246</v>
      </c>
      <c r="L96" s="46">
        <v>223</v>
      </c>
      <c r="M96" s="46">
        <v>219</v>
      </c>
      <c r="N96" s="46">
        <v>233</v>
      </c>
      <c r="O96" s="46">
        <v>243</v>
      </c>
      <c r="P96" s="46">
        <v>10</v>
      </c>
      <c r="Q96" s="47"/>
      <c r="R96"/>
      <c r="S96" s="64"/>
    </row>
    <row r="97" spans="1:19" x14ac:dyDescent="0.25">
      <c r="A97" s="64"/>
      <c r="B97"/>
      <c r="C97" s="166">
        <v>85</v>
      </c>
      <c r="D97" s="43">
        <v>223807000992</v>
      </c>
      <c r="E97" s="44" t="s">
        <v>27</v>
      </c>
      <c r="F97" s="44" t="s">
        <v>318</v>
      </c>
      <c r="G97" s="45" t="s">
        <v>325</v>
      </c>
      <c r="H97" s="45" t="s">
        <v>62</v>
      </c>
      <c r="I97" s="45" t="s">
        <v>75</v>
      </c>
      <c r="J97" s="46">
        <v>244</v>
      </c>
      <c r="K97" s="46">
        <v>233</v>
      </c>
      <c r="L97" s="46">
        <v>231</v>
      </c>
      <c r="M97" s="46">
        <v>235</v>
      </c>
      <c r="N97" s="46">
        <v>233</v>
      </c>
      <c r="O97" s="46">
        <v>243</v>
      </c>
      <c r="P97" s="46">
        <v>10</v>
      </c>
      <c r="Q97" s="47"/>
      <c r="R97"/>
      <c r="S97" s="64"/>
    </row>
    <row r="98" spans="1:19" x14ac:dyDescent="0.25">
      <c r="A98" s="64"/>
      <c r="B98"/>
      <c r="C98" s="166">
        <v>84</v>
      </c>
      <c r="D98" s="43">
        <v>223574000334</v>
      </c>
      <c r="E98" s="44" t="s">
        <v>45</v>
      </c>
      <c r="F98" s="44" t="s">
        <v>124</v>
      </c>
      <c r="G98" s="45" t="s">
        <v>254</v>
      </c>
      <c r="H98" s="45" t="s">
        <v>64</v>
      </c>
      <c r="I98" s="45" t="s">
        <v>75</v>
      </c>
      <c r="J98" s="46">
        <v>233</v>
      </c>
      <c r="K98" s="46">
        <v>235</v>
      </c>
      <c r="L98" s="46">
        <v>228</v>
      </c>
      <c r="M98" s="46">
        <v>247</v>
      </c>
      <c r="N98" s="46">
        <v>235</v>
      </c>
      <c r="O98" s="46">
        <v>243</v>
      </c>
      <c r="P98" s="46">
        <v>8</v>
      </c>
      <c r="Q98" s="47"/>
      <c r="R98"/>
      <c r="S98" s="64"/>
    </row>
    <row r="99" spans="1:19" x14ac:dyDescent="0.25">
      <c r="A99" s="64"/>
      <c r="B99"/>
      <c r="C99" s="166">
        <v>82</v>
      </c>
      <c r="D99" s="43">
        <v>223182000476</v>
      </c>
      <c r="E99" s="44" t="s">
        <v>22</v>
      </c>
      <c r="F99" s="44" t="s">
        <v>824</v>
      </c>
      <c r="G99" s="45" t="s">
        <v>162</v>
      </c>
      <c r="H99" s="45" t="s">
        <v>62</v>
      </c>
      <c r="I99" s="45" t="s">
        <v>75</v>
      </c>
      <c r="J99" s="46">
        <v>231</v>
      </c>
      <c r="K99" s="46">
        <v>213</v>
      </c>
      <c r="L99" s="46">
        <v>219</v>
      </c>
      <c r="M99" s="46">
        <v>240</v>
      </c>
      <c r="N99" s="46">
        <v>236</v>
      </c>
      <c r="O99" s="46">
        <v>243</v>
      </c>
      <c r="P99" s="46">
        <v>7</v>
      </c>
      <c r="Q99" s="47"/>
      <c r="R99"/>
      <c r="S99" s="64"/>
    </row>
    <row r="100" spans="1:19" x14ac:dyDescent="0.25">
      <c r="A100" s="64"/>
      <c r="B100"/>
      <c r="C100" s="166">
        <v>87</v>
      </c>
      <c r="D100" s="43">
        <v>123580000210</v>
      </c>
      <c r="E100" s="44" t="s">
        <v>36</v>
      </c>
      <c r="F100" s="44" t="s">
        <v>101</v>
      </c>
      <c r="G100" s="45" t="s">
        <v>88</v>
      </c>
      <c r="H100" s="45" t="s">
        <v>64</v>
      </c>
      <c r="I100" s="45" t="s">
        <v>75</v>
      </c>
      <c r="J100" s="46">
        <v>234</v>
      </c>
      <c r="K100" s="46">
        <v>231</v>
      </c>
      <c r="L100" s="46">
        <v>230</v>
      </c>
      <c r="M100" s="46">
        <v>242</v>
      </c>
      <c r="N100" s="46">
        <v>244</v>
      </c>
      <c r="O100" s="46">
        <v>242</v>
      </c>
      <c r="P100" s="46">
        <v>-2</v>
      </c>
      <c r="Q100" s="47"/>
      <c r="R100"/>
      <c r="S100" s="64"/>
    </row>
    <row r="101" spans="1:19" x14ac:dyDescent="0.25">
      <c r="A101" s="64"/>
      <c r="B101"/>
      <c r="C101" s="166">
        <v>88</v>
      </c>
      <c r="D101" s="43">
        <v>123068000313</v>
      </c>
      <c r="E101" s="44" t="s">
        <v>34</v>
      </c>
      <c r="F101" s="44" t="s">
        <v>101</v>
      </c>
      <c r="G101" s="45" t="s">
        <v>66</v>
      </c>
      <c r="H101" s="45" t="s">
        <v>64</v>
      </c>
      <c r="I101" s="45" t="s">
        <v>75</v>
      </c>
      <c r="J101" s="46">
        <v>226</v>
      </c>
      <c r="K101" s="46">
        <v>229</v>
      </c>
      <c r="L101" s="46">
        <v>217</v>
      </c>
      <c r="M101" s="46">
        <v>226</v>
      </c>
      <c r="N101" s="46">
        <v>224</v>
      </c>
      <c r="O101" s="46">
        <v>241</v>
      </c>
      <c r="P101" s="46">
        <v>17</v>
      </c>
      <c r="Q101" s="47"/>
      <c r="R101"/>
      <c r="S101" s="64"/>
    </row>
    <row r="102" spans="1:19" x14ac:dyDescent="0.25">
      <c r="A102" s="64"/>
      <c r="B102"/>
      <c r="C102" s="166">
        <v>89</v>
      </c>
      <c r="D102" s="43">
        <v>123670000383</v>
      </c>
      <c r="E102" s="44" t="s">
        <v>46</v>
      </c>
      <c r="F102" s="44" t="s">
        <v>274</v>
      </c>
      <c r="G102" s="45" t="s">
        <v>91</v>
      </c>
      <c r="H102" s="45" t="s">
        <v>64</v>
      </c>
      <c r="I102" s="45" t="s">
        <v>75</v>
      </c>
      <c r="J102" s="46">
        <v>227</v>
      </c>
      <c r="K102" s="46">
        <v>231</v>
      </c>
      <c r="L102" s="46">
        <v>230</v>
      </c>
      <c r="M102" s="46">
        <v>228</v>
      </c>
      <c r="N102" s="46">
        <v>233</v>
      </c>
      <c r="O102" s="46">
        <v>241</v>
      </c>
      <c r="P102" s="46">
        <v>8</v>
      </c>
      <c r="Q102" s="47"/>
      <c r="R102"/>
      <c r="S102" s="64"/>
    </row>
    <row r="103" spans="1:19" x14ac:dyDescent="0.25">
      <c r="A103" s="64"/>
      <c r="B103"/>
      <c r="C103" s="166">
        <v>90</v>
      </c>
      <c r="D103" s="43">
        <v>123672000054</v>
      </c>
      <c r="E103" s="44" t="s">
        <v>37</v>
      </c>
      <c r="F103" s="44" t="s">
        <v>124</v>
      </c>
      <c r="G103" s="45" t="s">
        <v>92</v>
      </c>
      <c r="H103" s="45" t="s">
        <v>62</v>
      </c>
      <c r="I103" s="45" t="s">
        <v>75</v>
      </c>
      <c r="J103" s="46">
        <v>229</v>
      </c>
      <c r="K103" s="46">
        <v>226</v>
      </c>
      <c r="L103" s="46">
        <v>218</v>
      </c>
      <c r="M103" s="46">
        <v>216</v>
      </c>
      <c r="N103" s="46">
        <v>236</v>
      </c>
      <c r="O103" s="46">
        <v>241</v>
      </c>
      <c r="P103" s="46">
        <v>5</v>
      </c>
      <c r="Q103" s="47"/>
      <c r="R103"/>
      <c r="S103" s="64"/>
    </row>
    <row r="104" spans="1:19" x14ac:dyDescent="0.25">
      <c r="A104" s="64"/>
      <c r="B104"/>
      <c r="C104" s="166">
        <v>91</v>
      </c>
      <c r="D104" s="43">
        <v>123807000734</v>
      </c>
      <c r="E104" s="44" t="s">
        <v>27</v>
      </c>
      <c r="F104" s="44" t="s">
        <v>318</v>
      </c>
      <c r="G104" s="45" t="s">
        <v>327</v>
      </c>
      <c r="H104" s="45" t="s">
        <v>64</v>
      </c>
      <c r="I104" s="45" t="s">
        <v>75</v>
      </c>
      <c r="J104" s="46">
        <v>244</v>
      </c>
      <c r="K104" s="46">
        <v>228</v>
      </c>
      <c r="L104" s="46">
        <v>237</v>
      </c>
      <c r="M104" s="46">
        <v>251</v>
      </c>
      <c r="N104" s="46">
        <v>241</v>
      </c>
      <c r="O104" s="46">
        <v>241</v>
      </c>
      <c r="P104" s="46">
        <v>0</v>
      </c>
      <c r="Q104" s="47"/>
      <c r="R104"/>
      <c r="S104" s="64"/>
    </row>
    <row r="105" spans="1:19" x14ac:dyDescent="0.25">
      <c r="A105" s="64"/>
      <c r="B105"/>
      <c r="C105" s="166">
        <v>95</v>
      </c>
      <c r="D105" s="43">
        <v>223586000208</v>
      </c>
      <c r="E105" s="44" t="s">
        <v>39</v>
      </c>
      <c r="F105" s="44" t="s">
        <v>823</v>
      </c>
      <c r="G105" s="45" t="s">
        <v>90</v>
      </c>
      <c r="H105" s="45" t="s">
        <v>62</v>
      </c>
      <c r="I105" s="45" t="s">
        <v>75</v>
      </c>
      <c r="J105" s="46">
        <v>227</v>
      </c>
      <c r="K105" s="46">
        <v>225</v>
      </c>
      <c r="L105" s="46">
        <v>217</v>
      </c>
      <c r="M105" s="46">
        <v>220</v>
      </c>
      <c r="N105" s="46">
        <v>221</v>
      </c>
      <c r="O105" s="46">
        <v>240</v>
      </c>
      <c r="P105" s="46">
        <v>19</v>
      </c>
      <c r="Q105" s="47"/>
      <c r="R105"/>
      <c r="S105" s="64"/>
    </row>
    <row r="106" spans="1:19" x14ac:dyDescent="0.25">
      <c r="A106" s="64"/>
      <c r="B106"/>
      <c r="C106" s="166">
        <v>94</v>
      </c>
      <c r="D106" s="43">
        <v>223570000178</v>
      </c>
      <c r="E106" s="44" t="s">
        <v>31</v>
      </c>
      <c r="F106" s="44" t="s">
        <v>101</v>
      </c>
      <c r="G106" s="45" t="s">
        <v>243</v>
      </c>
      <c r="H106" s="45" t="s">
        <v>62</v>
      </c>
      <c r="I106" s="45" t="s">
        <v>75</v>
      </c>
      <c r="J106" s="46">
        <v>230</v>
      </c>
      <c r="K106" s="46">
        <v>211</v>
      </c>
      <c r="L106" s="46">
        <v>223</v>
      </c>
      <c r="M106" s="46">
        <v>223</v>
      </c>
      <c r="N106" s="46">
        <v>224</v>
      </c>
      <c r="O106" s="46">
        <v>240</v>
      </c>
      <c r="P106" s="46">
        <v>16</v>
      </c>
      <c r="Q106" s="47"/>
      <c r="R106"/>
      <c r="S106" s="64"/>
    </row>
    <row r="107" spans="1:19" x14ac:dyDescent="0.25">
      <c r="A107" s="64"/>
      <c r="B107"/>
      <c r="C107" s="166">
        <v>92</v>
      </c>
      <c r="D107" s="43">
        <v>123162000459</v>
      </c>
      <c r="E107" s="44" t="s">
        <v>21</v>
      </c>
      <c r="F107" s="44" t="s">
        <v>822</v>
      </c>
      <c r="G107" s="45" t="s">
        <v>145</v>
      </c>
      <c r="H107" s="45" t="s">
        <v>64</v>
      </c>
      <c r="I107" s="45" t="s">
        <v>75</v>
      </c>
      <c r="J107" s="46">
        <v>227</v>
      </c>
      <c r="K107" s="46">
        <v>227</v>
      </c>
      <c r="L107" s="46">
        <v>239</v>
      </c>
      <c r="M107" s="46">
        <v>239</v>
      </c>
      <c r="N107" s="46">
        <v>234</v>
      </c>
      <c r="O107" s="46">
        <v>240</v>
      </c>
      <c r="P107" s="46">
        <v>6</v>
      </c>
      <c r="Q107" s="47"/>
      <c r="R107"/>
      <c r="S107" s="64"/>
    </row>
    <row r="108" spans="1:19" x14ac:dyDescent="0.25">
      <c r="A108" s="64"/>
      <c r="B108"/>
      <c r="C108" s="166">
        <v>93</v>
      </c>
      <c r="D108" s="43">
        <v>223068000113</v>
      </c>
      <c r="E108" s="44" t="s">
        <v>29</v>
      </c>
      <c r="F108" s="44" t="s">
        <v>101</v>
      </c>
      <c r="G108" s="45" t="s">
        <v>81</v>
      </c>
      <c r="H108" s="45" t="s">
        <v>64</v>
      </c>
      <c r="I108" s="45" t="s">
        <v>75</v>
      </c>
      <c r="J108" s="46">
        <v>240</v>
      </c>
      <c r="K108" s="46">
        <v>230</v>
      </c>
      <c r="L108" s="46">
        <v>228</v>
      </c>
      <c r="M108" s="46">
        <v>240</v>
      </c>
      <c r="N108" s="46">
        <v>234</v>
      </c>
      <c r="O108" s="46">
        <v>240</v>
      </c>
      <c r="P108" s="46">
        <v>6</v>
      </c>
      <c r="Q108" s="47"/>
      <c r="R108"/>
      <c r="S108" s="64"/>
    </row>
    <row r="109" spans="1:19" x14ac:dyDescent="0.25">
      <c r="A109" s="64"/>
      <c r="B109"/>
      <c r="C109" s="166">
        <v>98</v>
      </c>
      <c r="D109" s="43">
        <v>223675000297</v>
      </c>
      <c r="E109" s="44" t="s">
        <v>28</v>
      </c>
      <c r="F109" s="44" t="s">
        <v>124</v>
      </c>
      <c r="G109" s="45" t="s">
        <v>293</v>
      </c>
      <c r="H109" s="45" t="s">
        <v>62</v>
      </c>
      <c r="I109" s="45" t="s">
        <v>75</v>
      </c>
      <c r="J109" s="46" t="s">
        <v>113</v>
      </c>
      <c r="K109" s="46" t="s">
        <v>113</v>
      </c>
      <c r="L109" s="46" t="s">
        <v>113</v>
      </c>
      <c r="M109" s="46" t="s">
        <v>113</v>
      </c>
      <c r="N109" s="46">
        <v>230</v>
      </c>
      <c r="O109" s="46">
        <v>239</v>
      </c>
      <c r="P109" s="46">
        <v>9</v>
      </c>
      <c r="Q109" s="47"/>
      <c r="R109"/>
      <c r="S109" s="64"/>
    </row>
    <row r="110" spans="1:19" x14ac:dyDescent="0.25">
      <c r="A110" s="64"/>
      <c r="B110"/>
      <c r="C110" s="166">
        <v>96</v>
      </c>
      <c r="D110" s="43">
        <v>123079000111</v>
      </c>
      <c r="E110" s="44" t="s">
        <v>42</v>
      </c>
      <c r="F110" s="44" t="s">
        <v>101</v>
      </c>
      <c r="G110" s="45" t="s">
        <v>76</v>
      </c>
      <c r="H110" s="45" t="s">
        <v>64</v>
      </c>
      <c r="I110" s="45" t="s">
        <v>75</v>
      </c>
      <c r="J110" s="46">
        <v>239</v>
      </c>
      <c r="K110" s="46">
        <v>238</v>
      </c>
      <c r="L110" s="46">
        <v>230</v>
      </c>
      <c r="M110" s="46">
        <v>229</v>
      </c>
      <c r="N110" s="46">
        <v>231</v>
      </c>
      <c r="O110" s="46">
        <v>239</v>
      </c>
      <c r="P110" s="46">
        <v>8</v>
      </c>
      <c r="Q110" s="47"/>
      <c r="R110"/>
      <c r="S110" s="64"/>
    </row>
    <row r="111" spans="1:19" x14ac:dyDescent="0.25">
      <c r="A111" s="64"/>
      <c r="B111"/>
      <c r="C111" s="166">
        <v>97</v>
      </c>
      <c r="D111" s="43">
        <v>223419000409</v>
      </c>
      <c r="E111" s="44" t="s">
        <v>43</v>
      </c>
      <c r="F111" s="44" t="s">
        <v>124</v>
      </c>
      <c r="G111" s="45" t="s">
        <v>82</v>
      </c>
      <c r="H111" s="45" t="s">
        <v>62</v>
      </c>
      <c r="I111" s="45" t="s">
        <v>75</v>
      </c>
      <c r="J111" s="46">
        <v>235</v>
      </c>
      <c r="K111" s="46">
        <v>214</v>
      </c>
      <c r="L111" s="46">
        <v>220</v>
      </c>
      <c r="M111" s="46">
        <v>253</v>
      </c>
      <c r="N111" s="46">
        <v>248</v>
      </c>
      <c r="O111" s="46">
        <v>239</v>
      </c>
      <c r="P111" s="46">
        <v>-9</v>
      </c>
      <c r="Q111" s="47"/>
      <c r="R111"/>
      <c r="S111" s="64"/>
    </row>
    <row r="112" spans="1:19" x14ac:dyDescent="0.25">
      <c r="A112" s="64"/>
      <c r="B112"/>
      <c r="C112" s="166">
        <v>103</v>
      </c>
      <c r="D112" s="43">
        <v>223570000232</v>
      </c>
      <c r="E112" s="44" t="s">
        <v>31</v>
      </c>
      <c r="F112" s="44" t="s">
        <v>101</v>
      </c>
      <c r="G112" s="45" t="s">
        <v>244</v>
      </c>
      <c r="H112" s="45" t="s">
        <v>62</v>
      </c>
      <c r="I112" s="45" t="s">
        <v>75</v>
      </c>
      <c r="J112" s="46">
        <v>207</v>
      </c>
      <c r="K112" s="46">
        <v>194</v>
      </c>
      <c r="L112" s="46">
        <v>226</v>
      </c>
      <c r="M112" s="46">
        <v>213</v>
      </c>
      <c r="N112" s="46">
        <v>203</v>
      </c>
      <c r="O112" s="46">
        <v>238</v>
      </c>
      <c r="P112" s="46">
        <v>35</v>
      </c>
      <c r="Q112" s="47"/>
      <c r="R112"/>
      <c r="S112" s="64"/>
    </row>
    <row r="113" spans="1:19" x14ac:dyDescent="0.25">
      <c r="A113" s="64"/>
      <c r="B113"/>
      <c r="C113" s="166">
        <v>104</v>
      </c>
      <c r="D113" s="43">
        <v>223586000127</v>
      </c>
      <c r="E113" s="44" t="s">
        <v>39</v>
      </c>
      <c r="F113" s="44" t="s">
        <v>823</v>
      </c>
      <c r="G113" s="45" t="s">
        <v>271</v>
      </c>
      <c r="H113" s="45" t="s">
        <v>62</v>
      </c>
      <c r="I113" s="45" t="s">
        <v>75</v>
      </c>
      <c r="J113" s="46">
        <v>209</v>
      </c>
      <c r="K113" s="46">
        <v>210</v>
      </c>
      <c r="L113" s="46">
        <v>199</v>
      </c>
      <c r="M113" s="46">
        <v>217</v>
      </c>
      <c r="N113" s="46">
        <v>220</v>
      </c>
      <c r="O113" s="46">
        <v>238</v>
      </c>
      <c r="P113" s="46">
        <v>18</v>
      </c>
      <c r="Q113" s="47"/>
      <c r="R113"/>
      <c r="S113" s="64"/>
    </row>
    <row r="114" spans="1:19" x14ac:dyDescent="0.25">
      <c r="A114" s="64"/>
      <c r="B114"/>
      <c r="C114" s="166">
        <v>100</v>
      </c>
      <c r="D114" s="43">
        <v>223417001068</v>
      </c>
      <c r="E114" s="44" t="s">
        <v>35</v>
      </c>
      <c r="F114" s="44" t="s">
        <v>823</v>
      </c>
      <c r="G114" s="45" t="s">
        <v>182</v>
      </c>
      <c r="H114" s="45" t="s">
        <v>62</v>
      </c>
      <c r="I114" s="45" t="s">
        <v>75</v>
      </c>
      <c r="J114" s="46" t="s">
        <v>113</v>
      </c>
      <c r="K114" s="46">
        <v>211</v>
      </c>
      <c r="L114" s="46">
        <v>209</v>
      </c>
      <c r="M114" s="46">
        <v>227</v>
      </c>
      <c r="N114" s="46">
        <v>222</v>
      </c>
      <c r="O114" s="46">
        <v>238</v>
      </c>
      <c r="P114" s="46">
        <v>16</v>
      </c>
      <c r="Q114" s="47"/>
      <c r="R114"/>
      <c r="S114" s="64"/>
    </row>
    <row r="115" spans="1:19" x14ac:dyDescent="0.25">
      <c r="A115" s="64"/>
      <c r="B115"/>
      <c r="C115" s="166">
        <v>105</v>
      </c>
      <c r="D115" s="43">
        <v>223675000921</v>
      </c>
      <c r="E115" s="44" t="s">
        <v>28</v>
      </c>
      <c r="F115" s="44" t="s">
        <v>124</v>
      </c>
      <c r="G115" s="45" t="s">
        <v>294</v>
      </c>
      <c r="H115" s="45" t="s">
        <v>62</v>
      </c>
      <c r="I115" s="45" t="s">
        <v>75</v>
      </c>
      <c r="J115" s="46">
        <v>201</v>
      </c>
      <c r="K115" s="46">
        <v>215</v>
      </c>
      <c r="L115" s="46">
        <v>208</v>
      </c>
      <c r="M115" s="46">
        <v>215</v>
      </c>
      <c r="N115" s="46">
        <v>228</v>
      </c>
      <c r="O115" s="46">
        <v>238</v>
      </c>
      <c r="P115" s="46">
        <v>10</v>
      </c>
      <c r="Q115" s="47"/>
      <c r="R115"/>
      <c r="S115" s="64"/>
    </row>
    <row r="116" spans="1:19" x14ac:dyDescent="0.25">
      <c r="A116" s="64"/>
      <c r="B116"/>
      <c r="C116" s="166">
        <v>99</v>
      </c>
      <c r="D116" s="43">
        <v>223417001629</v>
      </c>
      <c r="E116" s="44" t="s">
        <v>35</v>
      </c>
      <c r="F116" s="44" t="s">
        <v>823</v>
      </c>
      <c r="G116" s="45" t="s">
        <v>80</v>
      </c>
      <c r="H116" s="45" t="s">
        <v>64</v>
      </c>
      <c r="I116" s="45" t="s">
        <v>75</v>
      </c>
      <c r="J116" s="46">
        <v>227</v>
      </c>
      <c r="K116" s="46">
        <v>226</v>
      </c>
      <c r="L116" s="46">
        <v>231</v>
      </c>
      <c r="M116" s="46">
        <v>223</v>
      </c>
      <c r="N116" s="46">
        <v>234</v>
      </c>
      <c r="O116" s="46">
        <v>238</v>
      </c>
      <c r="P116" s="46">
        <v>4</v>
      </c>
      <c r="Q116" s="47"/>
      <c r="R116"/>
      <c r="S116" s="64"/>
    </row>
    <row r="117" spans="1:19" x14ac:dyDescent="0.25">
      <c r="A117" s="64"/>
      <c r="B117"/>
      <c r="C117" s="166">
        <v>102</v>
      </c>
      <c r="D117" s="43">
        <v>223466002479</v>
      </c>
      <c r="E117" s="44" t="s">
        <v>23</v>
      </c>
      <c r="F117" s="44" t="s">
        <v>101</v>
      </c>
      <c r="G117" s="45" t="s">
        <v>205</v>
      </c>
      <c r="H117" s="45" t="s">
        <v>64</v>
      </c>
      <c r="I117" s="45" t="s">
        <v>75</v>
      </c>
      <c r="J117" s="46">
        <v>236</v>
      </c>
      <c r="K117" s="46">
        <v>243</v>
      </c>
      <c r="L117" s="46">
        <v>225</v>
      </c>
      <c r="M117" s="46">
        <v>224</v>
      </c>
      <c r="N117" s="46">
        <v>238</v>
      </c>
      <c r="O117" s="46">
        <v>238</v>
      </c>
      <c r="P117" s="46">
        <v>0</v>
      </c>
      <c r="Q117" s="47"/>
      <c r="R117"/>
      <c r="S117" s="64"/>
    </row>
    <row r="118" spans="1:19" x14ac:dyDescent="0.25">
      <c r="A118" s="64"/>
      <c r="B118"/>
      <c r="C118" s="166">
        <v>101</v>
      </c>
      <c r="D118" s="43">
        <v>223068000326</v>
      </c>
      <c r="E118" s="44" t="s">
        <v>29</v>
      </c>
      <c r="F118" s="44" t="s">
        <v>101</v>
      </c>
      <c r="G118" s="45" t="s">
        <v>187</v>
      </c>
      <c r="H118" s="45" t="s">
        <v>62</v>
      </c>
      <c r="I118" s="45" t="s">
        <v>75</v>
      </c>
      <c r="J118" s="46">
        <v>231</v>
      </c>
      <c r="K118" s="46">
        <v>242</v>
      </c>
      <c r="L118" s="46">
        <v>233</v>
      </c>
      <c r="M118" s="46">
        <v>234</v>
      </c>
      <c r="N118" s="46">
        <v>243</v>
      </c>
      <c r="O118" s="46">
        <v>238</v>
      </c>
      <c r="P118" s="46">
        <v>-5</v>
      </c>
      <c r="Q118" s="47"/>
      <c r="R118"/>
      <c r="S118" s="64"/>
    </row>
    <row r="119" spans="1:19" x14ac:dyDescent="0.25">
      <c r="A119" s="64"/>
      <c r="B119"/>
      <c r="C119" s="166">
        <v>109</v>
      </c>
      <c r="D119" s="43">
        <v>223686000582</v>
      </c>
      <c r="E119" s="44" t="s">
        <v>24</v>
      </c>
      <c r="F119" s="44" t="s">
        <v>167</v>
      </c>
      <c r="G119" s="45" t="s">
        <v>313</v>
      </c>
      <c r="H119" s="45" t="s">
        <v>62</v>
      </c>
      <c r="I119" s="45" t="s">
        <v>75</v>
      </c>
      <c r="J119" s="46">
        <v>211</v>
      </c>
      <c r="K119" s="46">
        <v>210</v>
      </c>
      <c r="L119" s="46">
        <v>227</v>
      </c>
      <c r="M119" s="46">
        <v>214</v>
      </c>
      <c r="N119" s="46">
        <v>218</v>
      </c>
      <c r="O119" s="46">
        <v>237</v>
      </c>
      <c r="P119" s="46">
        <v>19</v>
      </c>
      <c r="Q119" s="47"/>
      <c r="R119"/>
      <c r="S119" s="64"/>
    </row>
    <row r="120" spans="1:19" x14ac:dyDescent="0.25">
      <c r="A120" s="64"/>
      <c r="B120"/>
      <c r="C120" s="166">
        <v>107</v>
      </c>
      <c r="D120" s="43">
        <v>223570001221</v>
      </c>
      <c r="E120" s="44" t="s">
        <v>31</v>
      </c>
      <c r="F120" s="44" t="s">
        <v>101</v>
      </c>
      <c r="G120" s="45" t="s">
        <v>245</v>
      </c>
      <c r="H120" s="45" t="s">
        <v>62</v>
      </c>
      <c r="I120" s="45" t="s">
        <v>75</v>
      </c>
      <c r="J120" s="46" t="s">
        <v>113</v>
      </c>
      <c r="K120" s="46" t="s">
        <v>113</v>
      </c>
      <c r="L120" s="46" t="s">
        <v>113</v>
      </c>
      <c r="M120" s="46">
        <v>207</v>
      </c>
      <c r="N120" s="46">
        <v>231</v>
      </c>
      <c r="O120" s="46">
        <v>237</v>
      </c>
      <c r="P120" s="46">
        <v>6</v>
      </c>
      <c r="Q120" s="47"/>
      <c r="R120"/>
      <c r="S120" s="64"/>
    </row>
    <row r="121" spans="1:19" x14ac:dyDescent="0.25">
      <c r="A121" s="64"/>
      <c r="B121"/>
      <c r="C121" s="166">
        <v>106</v>
      </c>
      <c r="D121" s="43">
        <v>123162000131</v>
      </c>
      <c r="E121" s="44" t="s">
        <v>21</v>
      </c>
      <c r="F121" s="44" t="s">
        <v>822</v>
      </c>
      <c r="G121" s="45" t="s">
        <v>146</v>
      </c>
      <c r="H121" s="45" t="s">
        <v>64</v>
      </c>
      <c r="I121" s="45" t="s">
        <v>75</v>
      </c>
      <c r="J121" s="46">
        <v>226</v>
      </c>
      <c r="K121" s="46">
        <v>219</v>
      </c>
      <c r="L121" s="46">
        <v>215</v>
      </c>
      <c r="M121" s="46">
        <v>226</v>
      </c>
      <c r="N121" s="46">
        <v>241</v>
      </c>
      <c r="O121" s="46">
        <v>237</v>
      </c>
      <c r="P121" s="46">
        <v>-4</v>
      </c>
      <c r="Q121" s="47"/>
      <c r="R121"/>
      <c r="S121" s="64"/>
    </row>
    <row r="122" spans="1:19" x14ac:dyDescent="0.25">
      <c r="A122" s="64"/>
      <c r="B122"/>
      <c r="C122" s="166">
        <v>108</v>
      </c>
      <c r="D122" s="43">
        <v>323675000208</v>
      </c>
      <c r="E122" s="44" t="s">
        <v>28</v>
      </c>
      <c r="F122" s="44" t="s">
        <v>124</v>
      </c>
      <c r="G122" s="45" t="s">
        <v>154</v>
      </c>
      <c r="H122" s="45" t="s">
        <v>64</v>
      </c>
      <c r="I122" s="45" t="s">
        <v>75</v>
      </c>
      <c r="J122" s="46">
        <v>237</v>
      </c>
      <c r="K122" s="46">
        <v>243</v>
      </c>
      <c r="L122" s="46">
        <v>233</v>
      </c>
      <c r="M122" s="46">
        <v>236</v>
      </c>
      <c r="N122" s="46">
        <v>241</v>
      </c>
      <c r="O122" s="46">
        <v>237</v>
      </c>
      <c r="P122" s="46">
        <v>-4</v>
      </c>
      <c r="Q122" s="47"/>
      <c r="R122"/>
      <c r="S122" s="64"/>
    </row>
    <row r="123" spans="1:19" x14ac:dyDescent="0.25">
      <c r="A123" s="64"/>
      <c r="B123"/>
      <c r="C123" s="166">
        <v>112</v>
      </c>
      <c r="D123" s="43">
        <v>223189000081</v>
      </c>
      <c r="E123" s="44" t="s">
        <v>25</v>
      </c>
      <c r="F123" s="44" t="s">
        <v>167</v>
      </c>
      <c r="G123" s="45" t="s">
        <v>173</v>
      </c>
      <c r="H123" s="45" t="s">
        <v>62</v>
      </c>
      <c r="I123" s="45" t="s">
        <v>75</v>
      </c>
      <c r="J123" s="46">
        <v>220</v>
      </c>
      <c r="K123" s="46">
        <v>222</v>
      </c>
      <c r="L123" s="46">
        <v>212</v>
      </c>
      <c r="M123" s="46">
        <v>239</v>
      </c>
      <c r="N123" s="46">
        <v>213</v>
      </c>
      <c r="O123" s="46">
        <v>236</v>
      </c>
      <c r="P123" s="46">
        <v>23</v>
      </c>
      <c r="Q123" s="47"/>
      <c r="R123"/>
      <c r="S123" s="64"/>
    </row>
    <row r="124" spans="1:19" x14ac:dyDescent="0.25">
      <c r="A124" s="64"/>
      <c r="B124"/>
      <c r="C124" s="166">
        <v>111</v>
      </c>
      <c r="D124" s="43">
        <v>223189001656</v>
      </c>
      <c r="E124" s="44" t="s">
        <v>25</v>
      </c>
      <c r="F124" s="44" t="s">
        <v>167</v>
      </c>
      <c r="G124" s="45" t="s">
        <v>172</v>
      </c>
      <c r="H124" s="45" t="s">
        <v>62</v>
      </c>
      <c r="I124" s="45" t="s">
        <v>75</v>
      </c>
      <c r="J124" s="46">
        <v>226</v>
      </c>
      <c r="K124" s="46">
        <v>222</v>
      </c>
      <c r="L124" s="46">
        <v>221</v>
      </c>
      <c r="M124" s="46">
        <v>226</v>
      </c>
      <c r="N124" s="46">
        <v>216</v>
      </c>
      <c r="O124" s="46">
        <v>236</v>
      </c>
      <c r="P124" s="46">
        <v>20</v>
      </c>
      <c r="Q124" s="47"/>
      <c r="R124"/>
      <c r="S124" s="64"/>
    </row>
    <row r="125" spans="1:19" x14ac:dyDescent="0.25">
      <c r="A125" s="64"/>
      <c r="B125"/>
      <c r="C125" s="166">
        <v>115</v>
      </c>
      <c r="D125" s="43">
        <v>223807004360</v>
      </c>
      <c r="E125" s="44" t="s">
        <v>27</v>
      </c>
      <c r="F125" s="44" t="s">
        <v>318</v>
      </c>
      <c r="G125" s="45" t="s">
        <v>328</v>
      </c>
      <c r="H125" s="45" t="s">
        <v>62</v>
      </c>
      <c r="I125" s="45" t="s">
        <v>75</v>
      </c>
      <c r="J125" s="46">
        <v>212</v>
      </c>
      <c r="K125" s="46">
        <v>213</v>
      </c>
      <c r="L125" s="46">
        <v>218</v>
      </c>
      <c r="M125" s="46">
        <v>217</v>
      </c>
      <c r="N125" s="46">
        <v>219</v>
      </c>
      <c r="O125" s="46">
        <v>236</v>
      </c>
      <c r="P125" s="46">
        <v>17</v>
      </c>
      <c r="Q125" s="47"/>
      <c r="R125"/>
      <c r="S125" s="64"/>
    </row>
    <row r="126" spans="1:19" x14ac:dyDescent="0.25">
      <c r="A126" s="64"/>
      <c r="B126"/>
      <c r="C126" s="166">
        <v>110</v>
      </c>
      <c r="D126" s="43">
        <v>223182000069</v>
      </c>
      <c r="E126" s="44" t="s">
        <v>22</v>
      </c>
      <c r="F126" s="44" t="s">
        <v>824</v>
      </c>
      <c r="G126" s="45" t="s">
        <v>163</v>
      </c>
      <c r="H126" s="45" t="s">
        <v>62</v>
      </c>
      <c r="I126" s="45" t="s">
        <v>75</v>
      </c>
      <c r="J126" s="46">
        <v>224</v>
      </c>
      <c r="K126" s="46">
        <v>233</v>
      </c>
      <c r="L126" s="46">
        <v>219</v>
      </c>
      <c r="M126" s="46">
        <v>242</v>
      </c>
      <c r="N126" s="46">
        <v>230</v>
      </c>
      <c r="O126" s="46">
        <v>236</v>
      </c>
      <c r="P126" s="46">
        <v>6</v>
      </c>
      <c r="Q126" s="47"/>
      <c r="R126"/>
      <c r="S126" s="64"/>
    </row>
    <row r="127" spans="1:19" x14ac:dyDescent="0.25">
      <c r="A127" s="64"/>
      <c r="B127"/>
      <c r="C127" s="166">
        <v>114</v>
      </c>
      <c r="D127" s="43">
        <v>123466002601</v>
      </c>
      <c r="E127" s="44" t="s">
        <v>23</v>
      </c>
      <c r="F127" s="44" t="s">
        <v>101</v>
      </c>
      <c r="G127" s="45" t="s">
        <v>206</v>
      </c>
      <c r="H127" s="45" t="s">
        <v>64</v>
      </c>
      <c r="I127" s="45" t="s">
        <v>75</v>
      </c>
      <c r="J127" s="46">
        <v>245</v>
      </c>
      <c r="K127" s="46">
        <v>233</v>
      </c>
      <c r="L127" s="46">
        <v>232</v>
      </c>
      <c r="M127" s="46">
        <v>235</v>
      </c>
      <c r="N127" s="46">
        <v>234</v>
      </c>
      <c r="O127" s="46">
        <v>236</v>
      </c>
      <c r="P127" s="46">
        <v>2</v>
      </c>
      <c r="Q127" s="47"/>
      <c r="R127"/>
      <c r="S127" s="64"/>
    </row>
    <row r="128" spans="1:19" x14ac:dyDescent="0.25">
      <c r="A128" s="64"/>
      <c r="B128"/>
      <c r="C128" s="166">
        <v>113</v>
      </c>
      <c r="D128" s="43">
        <v>223068001578</v>
      </c>
      <c r="E128" s="44" t="s">
        <v>29</v>
      </c>
      <c r="F128" s="44" t="s">
        <v>101</v>
      </c>
      <c r="G128" s="45" t="s">
        <v>188</v>
      </c>
      <c r="H128" s="45" t="s">
        <v>64</v>
      </c>
      <c r="I128" s="45" t="s">
        <v>75</v>
      </c>
      <c r="J128" s="46">
        <v>221</v>
      </c>
      <c r="K128" s="46">
        <v>244</v>
      </c>
      <c r="L128" s="46">
        <v>241</v>
      </c>
      <c r="M128" s="46">
        <v>237</v>
      </c>
      <c r="N128" s="46">
        <v>243</v>
      </c>
      <c r="O128" s="46">
        <v>236</v>
      </c>
      <c r="P128" s="46">
        <v>-7</v>
      </c>
      <c r="Q128" s="47"/>
      <c r="R128"/>
      <c r="S128" s="64"/>
    </row>
    <row r="129" spans="1:19" x14ac:dyDescent="0.25">
      <c r="A129" s="64"/>
      <c r="B129"/>
      <c r="C129" s="166">
        <v>119</v>
      </c>
      <c r="D129" s="43">
        <v>223686000451</v>
      </c>
      <c r="E129" s="44" t="s">
        <v>24</v>
      </c>
      <c r="F129" s="44" t="s">
        <v>167</v>
      </c>
      <c r="G129" s="45" t="s">
        <v>314</v>
      </c>
      <c r="H129" s="45" t="s">
        <v>62</v>
      </c>
      <c r="I129" s="45" t="s">
        <v>75</v>
      </c>
      <c r="J129" s="46">
        <v>209</v>
      </c>
      <c r="K129" s="46">
        <v>204</v>
      </c>
      <c r="L129" s="46">
        <v>200</v>
      </c>
      <c r="M129" s="46">
        <v>211</v>
      </c>
      <c r="N129" s="46">
        <v>211</v>
      </c>
      <c r="O129" s="46">
        <v>235</v>
      </c>
      <c r="P129" s="46">
        <v>24</v>
      </c>
      <c r="Q129" s="47"/>
      <c r="R129"/>
      <c r="S129" s="64"/>
    </row>
    <row r="130" spans="1:19" x14ac:dyDescent="0.25">
      <c r="A130" s="64"/>
      <c r="B130"/>
      <c r="C130" s="166">
        <v>116</v>
      </c>
      <c r="D130" s="43">
        <v>123068000232</v>
      </c>
      <c r="E130" s="44" t="s">
        <v>34</v>
      </c>
      <c r="F130" s="44" t="s">
        <v>101</v>
      </c>
      <c r="G130" s="45" t="s">
        <v>104</v>
      </c>
      <c r="H130" s="45" t="s">
        <v>64</v>
      </c>
      <c r="I130" s="45" t="s">
        <v>75</v>
      </c>
      <c r="J130" s="46">
        <v>212</v>
      </c>
      <c r="K130" s="46">
        <v>224</v>
      </c>
      <c r="L130" s="46">
        <v>229</v>
      </c>
      <c r="M130" s="46">
        <v>224</v>
      </c>
      <c r="N130" s="46">
        <v>234</v>
      </c>
      <c r="O130" s="46">
        <v>235</v>
      </c>
      <c r="P130" s="46">
        <v>1</v>
      </c>
      <c r="Q130" s="47"/>
      <c r="R130"/>
      <c r="S130" s="64"/>
    </row>
    <row r="131" spans="1:19" x14ac:dyDescent="0.25">
      <c r="A131" s="64"/>
      <c r="B131"/>
      <c r="C131" s="166">
        <v>117</v>
      </c>
      <c r="D131" s="43">
        <v>123168000019</v>
      </c>
      <c r="E131" s="44" t="s">
        <v>38</v>
      </c>
      <c r="F131" s="44" t="s">
        <v>823</v>
      </c>
      <c r="G131" s="45" t="s">
        <v>79</v>
      </c>
      <c r="H131" s="45" t="s">
        <v>64</v>
      </c>
      <c r="I131" s="45" t="s">
        <v>75</v>
      </c>
      <c r="J131" s="46">
        <v>227</v>
      </c>
      <c r="K131" s="46">
        <v>227</v>
      </c>
      <c r="L131" s="46">
        <v>223</v>
      </c>
      <c r="M131" s="46">
        <v>233</v>
      </c>
      <c r="N131" s="46">
        <v>237</v>
      </c>
      <c r="O131" s="46">
        <v>235</v>
      </c>
      <c r="P131" s="46">
        <v>-2</v>
      </c>
      <c r="Q131" s="47"/>
      <c r="R131"/>
      <c r="S131" s="64"/>
    </row>
    <row r="132" spans="1:19" x14ac:dyDescent="0.25">
      <c r="A132" s="64"/>
      <c r="B132"/>
      <c r="C132" s="166">
        <v>118</v>
      </c>
      <c r="D132" s="43">
        <v>223675000068</v>
      </c>
      <c r="E132" s="44" t="s">
        <v>28</v>
      </c>
      <c r="F132" s="44" t="s">
        <v>124</v>
      </c>
      <c r="G132" s="45" t="s">
        <v>295</v>
      </c>
      <c r="H132" s="45" t="s">
        <v>62</v>
      </c>
      <c r="I132" s="45" t="s">
        <v>75</v>
      </c>
      <c r="J132" s="46">
        <v>220</v>
      </c>
      <c r="K132" s="46">
        <v>219</v>
      </c>
      <c r="L132" s="46">
        <v>214</v>
      </c>
      <c r="M132" s="46">
        <v>238</v>
      </c>
      <c r="N132" s="46">
        <v>239</v>
      </c>
      <c r="O132" s="46">
        <v>235</v>
      </c>
      <c r="P132" s="46">
        <v>-4</v>
      </c>
      <c r="Q132" s="47"/>
      <c r="R132"/>
      <c r="S132" s="64"/>
    </row>
    <row r="133" spans="1:19" x14ac:dyDescent="0.25">
      <c r="A133" s="64"/>
      <c r="B133"/>
      <c r="C133" s="166">
        <v>120</v>
      </c>
      <c r="D133" s="43">
        <v>123855022006</v>
      </c>
      <c r="E133" s="44" t="s">
        <v>41</v>
      </c>
      <c r="F133" s="44" t="s">
        <v>318</v>
      </c>
      <c r="G133" s="45" t="s">
        <v>352</v>
      </c>
      <c r="H133" s="45" t="s">
        <v>64</v>
      </c>
      <c r="I133" s="45" t="s">
        <v>75</v>
      </c>
      <c r="J133" s="46">
        <v>228</v>
      </c>
      <c r="K133" s="46">
        <v>226</v>
      </c>
      <c r="L133" s="46">
        <v>226</v>
      </c>
      <c r="M133" s="46">
        <v>238</v>
      </c>
      <c r="N133" s="46">
        <v>242</v>
      </c>
      <c r="O133" s="46">
        <v>235</v>
      </c>
      <c r="P133" s="46">
        <v>-7</v>
      </c>
      <c r="Q133" s="47"/>
      <c r="R133"/>
      <c r="S133" s="64"/>
    </row>
    <row r="134" spans="1:19" x14ac:dyDescent="0.25">
      <c r="A134" s="64"/>
      <c r="B134"/>
      <c r="C134" s="166">
        <v>127</v>
      </c>
      <c r="D134" s="43">
        <v>223855000490</v>
      </c>
      <c r="E134" s="44" t="s">
        <v>41</v>
      </c>
      <c r="F134" s="44" t="s">
        <v>318</v>
      </c>
      <c r="G134" s="45" t="s">
        <v>353</v>
      </c>
      <c r="H134" s="45" t="s">
        <v>62</v>
      </c>
      <c r="I134" s="45" t="s">
        <v>75</v>
      </c>
      <c r="J134" s="46">
        <v>224</v>
      </c>
      <c r="K134" s="46">
        <v>197</v>
      </c>
      <c r="L134" s="46">
        <v>183</v>
      </c>
      <c r="M134" s="46">
        <v>212</v>
      </c>
      <c r="N134" s="46">
        <v>208</v>
      </c>
      <c r="O134" s="46">
        <v>234</v>
      </c>
      <c r="P134" s="46">
        <v>26</v>
      </c>
      <c r="Q134" s="47"/>
      <c r="R134"/>
      <c r="S134" s="64"/>
    </row>
    <row r="135" spans="1:19" x14ac:dyDescent="0.25">
      <c r="A135" s="64"/>
      <c r="B135"/>
      <c r="C135" s="166">
        <v>125</v>
      </c>
      <c r="D135" s="43">
        <v>223580006468</v>
      </c>
      <c r="E135" s="44" t="s">
        <v>36</v>
      </c>
      <c r="F135" s="44" t="s">
        <v>101</v>
      </c>
      <c r="G135" s="45" t="s">
        <v>68</v>
      </c>
      <c r="H135" s="45" t="s">
        <v>62</v>
      </c>
      <c r="I135" s="45" t="s">
        <v>75</v>
      </c>
      <c r="J135" s="46">
        <v>210</v>
      </c>
      <c r="K135" s="46">
        <v>212</v>
      </c>
      <c r="L135" s="46">
        <v>212</v>
      </c>
      <c r="M135" s="46">
        <v>228</v>
      </c>
      <c r="N135" s="46">
        <v>216</v>
      </c>
      <c r="O135" s="46">
        <v>234</v>
      </c>
      <c r="P135" s="46">
        <v>18</v>
      </c>
      <c r="Q135" s="47"/>
      <c r="R135"/>
      <c r="S135" s="64"/>
    </row>
    <row r="136" spans="1:19" x14ac:dyDescent="0.25">
      <c r="A136" s="64"/>
      <c r="B136"/>
      <c r="C136" s="166">
        <v>124</v>
      </c>
      <c r="D136" s="43">
        <v>123555000264</v>
      </c>
      <c r="E136" s="44" t="s">
        <v>30</v>
      </c>
      <c r="F136" s="44" t="s">
        <v>101</v>
      </c>
      <c r="G136" s="45" t="s">
        <v>178</v>
      </c>
      <c r="H136" s="45" t="s">
        <v>64</v>
      </c>
      <c r="I136" s="45" t="s">
        <v>75</v>
      </c>
      <c r="J136" s="46">
        <v>222</v>
      </c>
      <c r="K136" s="46">
        <v>217</v>
      </c>
      <c r="L136" s="46">
        <v>223</v>
      </c>
      <c r="M136" s="46">
        <v>226</v>
      </c>
      <c r="N136" s="46">
        <v>221</v>
      </c>
      <c r="O136" s="46">
        <v>234</v>
      </c>
      <c r="P136" s="46">
        <v>13</v>
      </c>
      <c r="Q136" s="47"/>
      <c r="R136"/>
      <c r="S136" s="64"/>
    </row>
    <row r="137" spans="1:19" x14ac:dyDescent="0.25">
      <c r="A137" s="64"/>
      <c r="B137"/>
      <c r="C137" s="166">
        <v>123</v>
      </c>
      <c r="D137" s="43">
        <v>123466000382</v>
      </c>
      <c r="E137" s="44" t="s">
        <v>23</v>
      </c>
      <c r="F137" s="44" t="s">
        <v>101</v>
      </c>
      <c r="G137" s="45" t="s">
        <v>207</v>
      </c>
      <c r="H137" s="45" t="s">
        <v>64</v>
      </c>
      <c r="I137" s="45" t="s">
        <v>75</v>
      </c>
      <c r="J137" s="46">
        <v>229</v>
      </c>
      <c r="K137" s="46">
        <v>229</v>
      </c>
      <c r="L137" s="46">
        <v>225</v>
      </c>
      <c r="M137" s="46">
        <v>232</v>
      </c>
      <c r="N137" s="46">
        <v>225</v>
      </c>
      <c r="O137" s="46">
        <v>234</v>
      </c>
      <c r="P137" s="46">
        <v>9</v>
      </c>
      <c r="Q137" s="47"/>
      <c r="R137"/>
      <c r="S137" s="64"/>
    </row>
    <row r="138" spans="1:19" x14ac:dyDescent="0.25">
      <c r="A138" s="64"/>
      <c r="B138"/>
      <c r="C138" s="166">
        <v>126</v>
      </c>
      <c r="D138" s="43">
        <v>123686000022</v>
      </c>
      <c r="E138" s="44" t="s">
        <v>24</v>
      </c>
      <c r="F138" s="44" t="s">
        <v>167</v>
      </c>
      <c r="G138" s="45" t="s">
        <v>315</v>
      </c>
      <c r="H138" s="45" t="s">
        <v>64</v>
      </c>
      <c r="I138" s="45" t="s">
        <v>75</v>
      </c>
      <c r="J138" s="46">
        <v>227</v>
      </c>
      <c r="K138" s="46">
        <v>220</v>
      </c>
      <c r="L138" s="46">
        <v>231</v>
      </c>
      <c r="M138" s="46">
        <v>222</v>
      </c>
      <c r="N138" s="46">
        <v>229</v>
      </c>
      <c r="O138" s="46">
        <v>234</v>
      </c>
      <c r="P138" s="46">
        <v>5</v>
      </c>
      <c r="Q138" s="47"/>
      <c r="R138"/>
      <c r="S138" s="64"/>
    </row>
    <row r="139" spans="1:19" x14ac:dyDescent="0.25">
      <c r="A139" s="64"/>
      <c r="B139"/>
      <c r="C139" s="166">
        <v>121</v>
      </c>
      <c r="D139" s="43">
        <v>223168000081</v>
      </c>
      <c r="E139" s="44" t="s">
        <v>38</v>
      </c>
      <c r="F139" s="44" t="s">
        <v>823</v>
      </c>
      <c r="G139" s="45" t="s">
        <v>152</v>
      </c>
      <c r="H139" s="45" t="s">
        <v>62</v>
      </c>
      <c r="I139" s="45" t="s">
        <v>75</v>
      </c>
      <c r="J139" s="46">
        <v>232</v>
      </c>
      <c r="K139" s="46">
        <v>222</v>
      </c>
      <c r="L139" s="46">
        <v>235</v>
      </c>
      <c r="M139" s="46">
        <v>234</v>
      </c>
      <c r="N139" s="46">
        <v>239</v>
      </c>
      <c r="O139" s="46">
        <v>234</v>
      </c>
      <c r="P139" s="46">
        <v>-5</v>
      </c>
      <c r="Q139" s="47"/>
      <c r="R139"/>
      <c r="S139" s="64"/>
    </row>
    <row r="140" spans="1:19" x14ac:dyDescent="0.25">
      <c r="A140" s="64"/>
      <c r="B140"/>
      <c r="C140" s="166">
        <v>122</v>
      </c>
      <c r="D140" s="43">
        <v>223419000042</v>
      </c>
      <c r="E140" s="44" t="s">
        <v>43</v>
      </c>
      <c r="F140" s="44" t="s">
        <v>124</v>
      </c>
      <c r="G140" s="45" t="s">
        <v>190</v>
      </c>
      <c r="H140" s="45" t="s">
        <v>62</v>
      </c>
      <c r="I140" s="45" t="s">
        <v>75</v>
      </c>
      <c r="J140" s="46">
        <v>258</v>
      </c>
      <c r="K140" s="46">
        <v>237</v>
      </c>
      <c r="L140" s="46">
        <v>236</v>
      </c>
      <c r="M140" s="46">
        <v>229</v>
      </c>
      <c r="N140" s="46">
        <v>239</v>
      </c>
      <c r="O140" s="46">
        <v>234</v>
      </c>
      <c r="P140" s="46">
        <v>-5</v>
      </c>
      <c r="Q140" s="47"/>
      <c r="R140"/>
      <c r="S140" s="64"/>
    </row>
    <row r="141" spans="1:19" x14ac:dyDescent="0.25">
      <c r="A141" s="64"/>
      <c r="B141"/>
      <c r="C141" s="166">
        <v>134</v>
      </c>
      <c r="D141" s="43">
        <v>223855000121</v>
      </c>
      <c r="E141" s="44" t="s">
        <v>41</v>
      </c>
      <c r="F141" s="44" t="s">
        <v>318</v>
      </c>
      <c r="G141" s="45" t="s">
        <v>354</v>
      </c>
      <c r="H141" s="45" t="s">
        <v>62</v>
      </c>
      <c r="I141" s="45" t="s">
        <v>75</v>
      </c>
      <c r="J141" s="46">
        <v>210</v>
      </c>
      <c r="K141" s="46">
        <v>202</v>
      </c>
      <c r="L141" s="46">
        <v>199</v>
      </c>
      <c r="M141" s="46">
        <v>217</v>
      </c>
      <c r="N141" s="46">
        <v>207</v>
      </c>
      <c r="O141" s="46">
        <v>233</v>
      </c>
      <c r="P141" s="46">
        <v>26</v>
      </c>
      <c r="Q141" s="47"/>
      <c r="R141"/>
      <c r="S141" s="64"/>
    </row>
    <row r="142" spans="1:19" x14ac:dyDescent="0.25">
      <c r="A142" s="64"/>
      <c r="B142"/>
      <c r="C142" s="166">
        <v>129</v>
      </c>
      <c r="D142" s="43">
        <v>223189000994</v>
      </c>
      <c r="E142" s="44" t="s">
        <v>25</v>
      </c>
      <c r="F142" s="44" t="s">
        <v>167</v>
      </c>
      <c r="G142" s="45" t="s">
        <v>174</v>
      </c>
      <c r="H142" s="45" t="s">
        <v>62</v>
      </c>
      <c r="I142" s="45" t="s">
        <v>75</v>
      </c>
      <c r="J142" s="46" t="s">
        <v>113</v>
      </c>
      <c r="K142" s="46">
        <v>215</v>
      </c>
      <c r="L142" s="46">
        <v>215</v>
      </c>
      <c r="M142" s="46">
        <v>220</v>
      </c>
      <c r="N142" s="46">
        <v>214</v>
      </c>
      <c r="O142" s="46">
        <v>233</v>
      </c>
      <c r="P142" s="46">
        <v>19</v>
      </c>
      <c r="Q142" s="47"/>
      <c r="R142"/>
      <c r="S142" s="64"/>
    </row>
    <row r="143" spans="1:19" x14ac:dyDescent="0.25">
      <c r="A143" s="64"/>
      <c r="B143"/>
      <c r="C143" s="166">
        <v>133</v>
      </c>
      <c r="D143" s="43">
        <v>123807000033</v>
      </c>
      <c r="E143" s="44" t="s">
        <v>27</v>
      </c>
      <c r="F143" s="44" t="s">
        <v>318</v>
      </c>
      <c r="G143" s="45" t="s">
        <v>330</v>
      </c>
      <c r="H143" s="45" t="s">
        <v>64</v>
      </c>
      <c r="I143" s="45" t="s">
        <v>75</v>
      </c>
      <c r="J143" s="46">
        <v>218</v>
      </c>
      <c r="K143" s="46">
        <v>210</v>
      </c>
      <c r="L143" s="46">
        <v>219</v>
      </c>
      <c r="M143" s="46">
        <v>225</v>
      </c>
      <c r="N143" s="46">
        <v>217</v>
      </c>
      <c r="O143" s="46">
        <v>233</v>
      </c>
      <c r="P143" s="46">
        <v>16</v>
      </c>
      <c r="Q143" s="47"/>
      <c r="R143"/>
      <c r="S143" s="64"/>
    </row>
    <row r="144" spans="1:19" x14ac:dyDescent="0.25">
      <c r="A144" s="64"/>
      <c r="B144"/>
      <c r="C144" s="166">
        <v>130</v>
      </c>
      <c r="D144" s="43">
        <v>123580000783</v>
      </c>
      <c r="E144" s="44" t="s">
        <v>36</v>
      </c>
      <c r="F144" s="44" t="s">
        <v>101</v>
      </c>
      <c r="G144" s="45" t="s">
        <v>266</v>
      </c>
      <c r="H144" s="45" t="s">
        <v>64</v>
      </c>
      <c r="I144" s="45" t="s">
        <v>75</v>
      </c>
      <c r="J144" s="46">
        <v>228</v>
      </c>
      <c r="K144" s="46">
        <v>212</v>
      </c>
      <c r="L144" s="46">
        <v>218</v>
      </c>
      <c r="M144" s="46">
        <v>227</v>
      </c>
      <c r="N144" s="46">
        <v>226</v>
      </c>
      <c r="O144" s="46">
        <v>233</v>
      </c>
      <c r="P144" s="46">
        <v>7</v>
      </c>
      <c r="Q144" s="47"/>
      <c r="R144"/>
      <c r="S144" s="64"/>
    </row>
    <row r="145" spans="1:19" x14ac:dyDescent="0.25">
      <c r="A145" s="64"/>
      <c r="B145"/>
      <c r="C145" s="166">
        <v>132</v>
      </c>
      <c r="D145" s="43">
        <v>223807000631</v>
      </c>
      <c r="E145" s="44" t="s">
        <v>27</v>
      </c>
      <c r="F145" s="44" t="s">
        <v>318</v>
      </c>
      <c r="G145" s="45" t="s">
        <v>329</v>
      </c>
      <c r="H145" s="45" t="s">
        <v>62</v>
      </c>
      <c r="I145" s="45" t="s">
        <v>75</v>
      </c>
      <c r="J145" s="46">
        <v>234</v>
      </c>
      <c r="K145" s="46">
        <v>210</v>
      </c>
      <c r="L145" s="46">
        <v>204</v>
      </c>
      <c r="M145" s="46">
        <v>242</v>
      </c>
      <c r="N145" s="46">
        <v>235</v>
      </c>
      <c r="O145" s="46">
        <v>233</v>
      </c>
      <c r="P145" s="46">
        <v>-2</v>
      </c>
      <c r="Q145" s="47"/>
      <c r="R145"/>
      <c r="S145" s="64"/>
    </row>
    <row r="146" spans="1:19" x14ac:dyDescent="0.25">
      <c r="A146" s="64"/>
      <c r="B146"/>
      <c r="C146" s="166">
        <v>128</v>
      </c>
      <c r="D146" s="43">
        <v>223079000905</v>
      </c>
      <c r="E146" s="44" t="s">
        <v>42</v>
      </c>
      <c r="F146" s="44" t="s">
        <v>101</v>
      </c>
      <c r="G146" s="45" t="s">
        <v>117</v>
      </c>
      <c r="H146" s="45" t="s">
        <v>62</v>
      </c>
      <c r="I146" s="45" t="s">
        <v>75</v>
      </c>
      <c r="J146" s="46">
        <v>232</v>
      </c>
      <c r="K146" s="46">
        <v>234</v>
      </c>
      <c r="L146" s="46">
        <v>238</v>
      </c>
      <c r="M146" s="46">
        <v>215</v>
      </c>
      <c r="N146" s="46">
        <v>246</v>
      </c>
      <c r="O146" s="46">
        <v>233</v>
      </c>
      <c r="P146" s="46">
        <v>-13</v>
      </c>
      <c r="Q146" s="47"/>
      <c r="R146"/>
      <c r="S146" s="64"/>
    </row>
    <row r="147" spans="1:19" x14ac:dyDescent="0.25">
      <c r="A147" s="64"/>
      <c r="B147"/>
      <c r="C147" s="166">
        <v>131</v>
      </c>
      <c r="D147" s="43">
        <v>323670001222</v>
      </c>
      <c r="E147" s="44" t="s">
        <v>46</v>
      </c>
      <c r="F147" s="44" t="s">
        <v>274</v>
      </c>
      <c r="G147" s="45" t="s">
        <v>277</v>
      </c>
      <c r="H147" s="45" t="s">
        <v>62</v>
      </c>
      <c r="I147" s="45" t="s">
        <v>103</v>
      </c>
      <c r="J147" s="46">
        <v>241</v>
      </c>
      <c r="K147" s="46">
        <v>267</v>
      </c>
      <c r="L147" s="46">
        <v>233</v>
      </c>
      <c r="M147" s="46">
        <v>256</v>
      </c>
      <c r="N147" s="46">
        <v>248</v>
      </c>
      <c r="O147" s="46">
        <v>233</v>
      </c>
      <c r="P147" s="46">
        <v>-15</v>
      </c>
      <c r="Q147" s="47"/>
      <c r="R147"/>
      <c r="S147" s="64"/>
    </row>
    <row r="148" spans="1:19" x14ac:dyDescent="0.25">
      <c r="A148" s="64"/>
      <c r="B148"/>
      <c r="C148" s="166">
        <v>137</v>
      </c>
      <c r="D148" s="43">
        <v>223419000221</v>
      </c>
      <c r="E148" s="44" t="s">
        <v>43</v>
      </c>
      <c r="F148" s="44" t="s">
        <v>124</v>
      </c>
      <c r="G148" s="45" t="s">
        <v>191</v>
      </c>
      <c r="H148" s="45" t="s">
        <v>62</v>
      </c>
      <c r="I148" s="45" t="s">
        <v>75</v>
      </c>
      <c r="J148" s="46">
        <v>209</v>
      </c>
      <c r="K148" s="46">
        <v>211</v>
      </c>
      <c r="L148" s="46">
        <v>209</v>
      </c>
      <c r="M148" s="46">
        <v>211</v>
      </c>
      <c r="N148" s="46">
        <v>206</v>
      </c>
      <c r="O148" s="46">
        <v>232</v>
      </c>
      <c r="P148" s="46">
        <v>26</v>
      </c>
      <c r="Q148" s="47"/>
      <c r="R148"/>
      <c r="S148" s="64"/>
    </row>
    <row r="149" spans="1:19" x14ac:dyDescent="0.25">
      <c r="A149" s="64"/>
      <c r="B149"/>
      <c r="C149" s="166">
        <v>136</v>
      </c>
      <c r="D149" s="43">
        <v>223466000671</v>
      </c>
      <c r="E149" s="44" t="s">
        <v>29</v>
      </c>
      <c r="F149" s="44" t="s">
        <v>101</v>
      </c>
      <c r="G149" s="45" t="s">
        <v>189</v>
      </c>
      <c r="H149" s="45" t="s">
        <v>62</v>
      </c>
      <c r="I149" s="45" t="s">
        <v>75</v>
      </c>
      <c r="J149" s="46">
        <v>196</v>
      </c>
      <c r="K149" s="46">
        <v>195</v>
      </c>
      <c r="L149" s="46">
        <v>209</v>
      </c>
      <c r="M149" s="46">
        <v>233</v>
      </c>
      <c r="N149" s="46">
        <v>225</v>
      </c>
      <c r="O149" s="46">
        <v>232</v>
      </c>
      <c r="P149" s="46">
        <v>7</v>
      </c>
      <c r="Q149" s="47"/>
      <c r="R149"/>
      <c r="S149" s="64"/>
    </row>
    <row r="150" spans="1:19" x14ac:dyDescent="0.25">
      <c r="A150" s="64"/>
      <c r="B150"/>
      <c r="C150" s="166">
        <v>139</v>
      </c>
      <c r="D150" s="43">
        <v>223672000181</v>
      </c>
      <c r="E150" s="44" t="s">
        <v>37</v>
      </c>
      <c r="F150" s="44" t="s">
        <v>124</v>
      </c>
      <c r="G150" s="45" t="s">
        <v>286</v>
      </c>
      <c r="H150" s="45" t="s">
        <v>62</v>
      </c>
      <c r="I150" s="45" t="s">
        <v>75</v>
      </c>
      <c r="J150" s="46">
        <v>217</v>
      </c>
      <c r="K150" s="46">
        <v>244</v>
      </c>
      <c r="L150" s="46">
        <v>215</v>
      </c>
      <c r="M150" s="46">
        <v>235</v>
      </c>
      <c r="N150" s="46">
        <v>225</v>
      </c>
      <c r="O150" s="46">
        <v>232</v>
      </c>
      <c r="P150" s="46">
        <v>7</v>
      </c>
      <c r="Q150" s="47"/>
      <c r="R150"/>
      <c r="S150" s="64"/>
    </row>
    <row r="151" spans="1:19" x14ac:dyDescent="0.25">
      <c r="A151" s="64"/>
      <c r="B151"/>
      <c r="C151" s="166">
        <v>138</v>
      </c>
      <c r="D151" s="43">
        <v>223555000901</v>
      </c>
      <c r="E151" s="44" t="s">
        <v>30</v>
      </c>
      <c r="F151" s="44" t="s">
        <v>101</v>
      </c>
      <c r="G151" s="45" t="s">
        <v>226</v>
      </c>
      <c r="H151" s="45" t="s">
        <v>62</v>
      </c>
      <c r="I151" s="45" t="s">
        <v>75</v>
      </c>
      <c r="J151" s="46">
        <v>214</v>
      </c>
      <c r="K151" s="46">
        <v>214</v>
      </c>
      <c r="L151" s="46">
        <v>230</v>
      </c>
      <c r="M151" s="46">
        <v>226</v>
      </c>
      <c r="N151" s="46">
        <v>232</v>
      </c>
      <c r="O151" s="46">
        <v>232</v>
      </c>
      <c r="P151" s="46">
        <v>0</v>
      </c>
      <c r="Q151" s="47"/>
      <c r="R151"/>
      <c r="S151" s="64"/>
    </row>
    <row r="152" spans="1:19" x14ac:dyDescent="0.25">
      <c r="A152" s="64"/>
      <c r="B152"/>
      <c r="C152" s="166">
        <v>135</v>
      </c>
      <c r="D152" s="43">
        <v>223068000199</v>
      </c>
      <c r="E152" s="44" t="s">
        <v>34</v>
      </c>
      <c r="F152" s="44" t="s">
        <v>101</v>
      </c>
      <c r="G152" s="45" t="s">
        <v>105</v>
      </c>
      <c r="H152" s="45" t="s">
        <v>62</v>
      </c>
      <c r="I152" s="45" t="s">
        <v>75</v>
      </c>
      <c r="J152" s="46">
        <v>214</v>
      </c>
      <c r="K152" s="46">
        <v>199</v>
      </c>
      <c r="L152" s="46">
        <v>193</v>
      </c>
      <c r="M152" s="46">
        <v>210</v>
      </c>
      <c r="N152" s="46">
        <v>235</v>
      </c>
      <c r="O152" s="46">
        <v>232</v>
      </c>
      <c r="P152" s="46">
        <v>-3</v>
      </c>
      <c r="Q152" s="47"/>
      <c r="R152"/>
      <c r="S152" s="64"/>
    </row>
    <row r="153" spans="1:19" x14ac:dyDescent="0.25">
      <c r="A153" s="64"/>
      <c r="B153"/>
      <c r="C153" s="166">
        <v>142</v>
      </c>
      <c r="D153" s="43">
        <v>223670000515</v>
      </c>
      <c r="E153" s="44" t="s">
        <v>40</v>
      </c>
      <c r="F153" s="44" t="s">
        <v>274</v>
      </c>
      <c r="G153" s="45" t="s">
        <v>96</v>
      </c>
      <c r="H153" s="45" t="s">
        <v>62</v>
      </c>
      <c r="I153" s="45" t="s">
        <v>75</v>
      </c>
      <c r="J153" s="46">
        <v>203</v>
      </c>
      <c r="K153" s="46">
        <v>206</v>
      </c>
      <c r="L153" s="46">
        <v>210</v>
      </c>
      <c r="M153" s="46">
        <v>214</v>
      </c>
      <c r="N153" s="46">
        <v>212</v>
      </c>
      <c r="O153" s="46">
        <v>231</v>
      </c>
      <c r="P153" s="46">
        <v>19</v>
      </c>
      <c r="Q153" s="47"/>
      <c r="R153"/>
      <c r="S153" s="64"/>
    </row>
    <row r="154" spans="1:19" x14ac:dyDescent="0.25">
      <c r="A154" s="64"/>
      <c r="B154"/>
      <c r="C154" s="166">
        <v>141</v>
      </c>
      <c r="D154" s="43">
        <v>223555001435</v>
      </c>
      <c r="E154" s="44" t="s">
        <v>30</v>
      </c>
      <c r="F154" s="44" t="s">
        <v>101</v>
      </c>
      <c r="G154" s="45" t="s">
        <v>227</v>
      </c>
      <c r="H154" s="45" t="s">
        <v>62</v>
      </c>
      <c r="I154" s="45" t="s">
        <v>75</v>
      </c>
      <c r="J154" s="46">
        <v>222</v>
      </c>
      <c r="K154" s="46">
        <v>208</v>
      </c>
      <c r="L154" s="46">
        <v>225</v>
      </c>
      <c r="M154" s="46">
        <v>233</v>
      </c>
      <c r="N154" s="46">
        <v>225</v>
      </c>
      <c r="O154" s="46">
        <v>231</v>
      </c>
      <c r="P154" s="46">
        <v>6</v>
      </c>
      <c r="Q154" s="47"/>
      <c r="R154"/>
      <c r="S154" s="64"/>
    </row>
    <row r="155" spans="1:19" x14ac:dyDescent="0.25">
      <c r="A155" s="64"/>
      <c r="B155"/>
      <c r="C155" s="166">
        <v>140</v>
      </c>
      <c r="D155" s="43">
        <v>223466002312</v>
      </c>
      <c r="E155" s="44" t="s">
        <v>23</v>
      </c>
      <c r="F155" s="44" t="s">
        <v>101</v>
      </c>
      <c r="G155" s="45" t="s">
        <v>208</v>
      </c>
      <c r="H155" s="45" t="s">
        <v>62</v>
      </c>
      <c r="I155" s="45" t="s">
        <v>75</v>
      </c>
      <c r="J155" s="46">
        <v>237</v>
      </c>
      <c r="K155" s="46">
        <v>222</v>
      </c>
      <c r="L155" s="46">
        <v>228</v>
      </c>
      <c r="M155" s="46">
        <v>224</v>
      </c>
      <c r="N155" s="46">
        <v>229</v>
      </c>
      <c r="O155" s="46">
        <v>231</v>
      </c>
      <c r="P155" s="46">
        <v>2</v>
      </c>
      <c r="Q155" s="47"/>
      <c r="R155"/>
      <c r="S155" s="64"/>
    </row>
    <row r="156" spans="1:19" x14ac:dyDescent="0.25">
      <c r="A156" s="64"/>
      <c r="B156"/>
      <c r="C156" s="166">
        <v>151</v>
      </c>
      <c r="D156" s="43">
        <v>223670000086</v>
      </c>
      <c r="E156" s="44" t="s">
        <v>40</v>
      </c>
      <c r="F156" s="44" t="s">
        <v>274</v>
      </c>
      <c r="G156" s="45" t="s">
        <v>348</v>
      </c>
      <c r="H156" s="45" t="s">
        <v>62</v>
      </c>
      <c r="I156" s="45" t="s">
        <v>75</v>
      </c>
      <c r="J156" s="46">
        <v>198</v>
      </c>
      <c r="K156" s="46">
        <v>191</v>
      </c>
      <c r="L156" s="46">
        <v>193</v>
      </c>
      <c r="M156" s="46">
        <v>210</v>
      </c>
      <c r="N156" s="46">
        <v>206</v>
      </c>
      <c r="O156" s="46">
        <v>230</v>
      </c>
      <c r="P156" s="46">
        <v>24</v>
      </c>
      <c r="Q156" s="47"/>
      <c r="R156"/>
      <c r="S156" s="64"/>
    </row>
    <row r="157" spans="1:19" x14ac:dyDescent="0.25">
      <c r="A157" s="64"/>
      <c r="B157"/>
      <c r="C157" s="166">
        <v>150</v>
      </c>
      <c r="D157" s="43">
        <v>223670001333</v>
      </c>
      <c r="E157" s="44" t="s">
        <v>40</v>
      </c>
      <c r="F157" s="44" t="s">
        <v>274</v>
      </c>
      <c r="G157" s="45" t="s">
        <v>347</v>
      </c>
      <c r="H157" s="45" t="s">
        <v>64</v>
      </c>
      <c r="I157" s="45" t="s">
        <v>75</v>
      </c>
      <c r="J157" s="46">
        <v>211</v>
      </c>
      <c r="K157" s="46">
        <v>212</v>
      </c>
      <c r="L157" s="46">
        <v>208</v>
      </c>
      <c r="M157" s="46">
        <v>215</v>
      </c>
      <c r="N157" s="46">
        <v>212</v>
      </c>
      <c r="O157" s="46">
        <v>230</v>
      </c>
      <c r="P157" s="46">
        <v>18</v>
      </c>
      <c r="Q157" s="47"/>
      <c r="R157"/>
      <c r="S157" s="64"/>
    </row>
    <row r="158" spans="1:19" x14ac:dyDescent="0.25">
      <c r="A158" s="64"/>
      <c r="B158"/>
      <c r="C158" s="166">
        <v>148</v>
      </c>
      <c r="D158" s="43">
        <v>123672000011</v>
      </c>
      <c r="E158" s="44" t="s">
        <v>37</v>
      </c>
      <c r="F158" s="44" t="s">
        <v>124</v>
      </c>
      <c r="G158" s="45" t="s">
        <v>287</v>
      </c>
      <c r="H158" s="45" t="s">
        <v>64</v>
      </c>
      <c r="I158" s="45" t="s">
        <v>75</v>
      </c>
      <c r="J158" s="46">
        <v>214</v>
      </c>
      <c r="K158" s="46">
        <v>217</v>
      </c>
      <c r="L158" s="46">
        <v>213</v>
      </c>
      <c r="M158" s="46">
        <v>217</v>
      </c>
      <c r="N158" s="46">
        <v>223</v>
      </c>
      <c r="O158" s="46">
        <v>230</v>
      </c>
      <c r="P158" s="46">
        <v>7</v>
      </c>
      <c r="Q158" s="47"/>
      <c r="R158"/>
      <c r="S158" s="64"/>
    </row>
    <row r="159" spans="1:19" x14ac:dyDescent="0.25">
      <c r="A159" s="64"/>
      <c r="B159"/>
      <c r="C159" s="166">
        <v>145</v>
      </c>
      <c r="D159" s="43">
        <v>223189000544</v>
      </c>
      <c r="E159" s="44" t="s">
        <v>25</v>
      </c>
      <c r="F159" s="44" t="s">
        <v>167</v>
      </c>
      <c r="G159" s="45" t="s">
        <v>175</v>
      </c>
      <c r="H159" s="45" t="s">
        <v>62</v>
      </c>
      <c r="I159" s="45" t="s">
        <v>75</v>
      </c>
      <c r="J159" s="46">
        <v>201</v>
      </c>
      <c r="K159" s="46">
        <v>208</v>
      </c>
      <c r="L159" s="46">
        <v>208</v>
      </c>
      <c r="M159" s="46">
        <v>216</v>
      </c>
      <c r="N159" s="46">
        <v>225</v>
      </c>
      <c r="O159" s="46">
        <v>230</v>
      </c>
      <c r="P159" s="46">
        <v>5</v>
      </c>
      <c r="Q159" s="47"/>
      <c r="R159"/>
      <c r="S159" s="64"/>
    </row>
    <row r="160" spans="1:19" x14ac:dyDescent="0.25">
      <c r="A160" s="64"/>
      <c r="B160"/>
      <c r="C160" s="166">
        <v>149</v>
      </c>
      <c r="D160" s="43">
        <v>223807004343</v>
      </c>
      <c r="E160" s="44" t="s">
        <v>27</v>
      </c>
      <c r="F160" s="44" t="s">
        <v>318</v>
      </c>
      <c r="G160" s="45" t="s">
        <v>331</v>
      </c>
      <c r="H160" s="45" t="s">
        <v>62</v>
      </c>
      <c r="I160" s="45" t="s">
        <v>75</v>
      </c>
      <c r="J160" s="46">
        <v>211</v>
      </c>
      <c r="K160" s="46">
        <v>227</v>
      </c>
      <c r="L160" s="46">
        <v>200</v>
      </c>
      <c r="M160" s="46">
        <v>222</v>
      </c>
      <c r="N160" s="46">
        <v>225</v>
      </c>
      <c r="O160" s="46">
        <v>230</v>
      </c>
      <c r="P160" s="46">
        <v>5</v>
      </c>
      <c r="Q160" s="47"/>
      <c r="R160"/>
      <c r="S160" s="64"/>
    </row>
    <row r="161" spans="1:19" x14ac:dyDescent="0.25">
      <c r="A161" s="64"/>
      <c r="B161"/>
      <c r="C161" s="166">
        <v>143</v>
      </c>
      <c r="D161" s="43">
        <v>223079000034</v>
      </c>
      <c r="E161" s="44" t="s">
        <v>42</v>
      </c>
      <c r="F161" s="44" t="s">
        <v>101</v>
      </c>
      <c r="G161" s="45" t="s">
        <v>118</v>
      </c>
      <c r="H161" s="45" t="s">
        <v>62</v>
      </c>
      <c r="I161" s="45" t="s">
        <v>75</v>
      </c>
      <c r="J161" s="46" t="s">
        <v>113</v>
      </c>
      <c r="K161" s="46">
        <v>201</v>
      </c>
      <c r="L161" s="46">
        <v>191</v>
      </c>
      <c r="M161" s="46">
        <v>215</v>
      </c>
      <c r="N161" s="46">
        <v>226</v>
      </c>
      <c r="O161" s="46">
        <v>230</v>
      </c>
      <c r="P161" s="46">
        <v>4</v>
      </c>
      <c r="Q161" s="47"/>
      <c r="R161"/>
      <c r="S161" s="64"/>
    </row>
    <row r="162" spans="1:19" x14ac:dyDescent="0.25">
      <c r="A162" s="64"/>
      <c r="B162"/>
      <c r="C162" s="166">
        <v>144</v>
      </c>
      <c r="D162" s="43">
        <v>223162000054</v>
      </c>
      <c r="E162" s="44" t="s">
        <v>21</v>
      </c>
      <c r="F162" s="44" t="s">
        <v>822</v>
      </c>
      <c r="G162" s="45" t="s">
        <v>147</v>
      </c>
      <c r="H162" s="45" t="s">
        <v>62</v>
      </c>
      <c r="I162" s="45" t="s">
        <v>75</v>
      </c>
      <c r="J162" s="46">
        <v>232</v>
      </c>
      <c r="K162" s="46">
        <v>210</v>
      </c>
      <c r="L162" s="46">
        <v>208</v>
      </c>
      <c r="M162" s="46">
        <v>230</v>
      </c>
      <c r="N162" s="46">
        <v>237</v>
      </c>
      <c r="O162" s="46">
        <v>230</v>
      </c>
      <c r="P162" s="46">
        <v>-7</v>
      </c>
      <c r="Q162" s="47"/>
      <c r="R162"/>
      <c r="S162" s="64"/>
    </row>
    <row r="163" spans="1:19" x14ac:dyDescent="0.25">
      <c r="A163" s="64"/>
      <c r="B163"/>
      <c r="C163" s="166">
        <v>147</v>
      </c>
      <c r="D163" s="43">
        <v>223570000364</v>
      </c>
      <c r="E163" s="44" t="s">
        <v>31</v>
      </c>
      <c r="F163" s="44" t="s">
        <v>101</v>
      </c>
      <c r="G163" s="45" t="s">
        <v>246</v>
      </c>
      <c r="H163" s="45" t="s">
        <v>62</v>
      </c>
      <c r="I163" s="45" t="s">
        <v>75</v>
      </c>
      <c r="J163" s="46">
        <v>227</v>
      </c>
      <c r="K163" s="46">
        <v>238</v>
      </c>
      <c r="L163" s="46">
        <v>241</v>
      </c>
      <c r="M163" s="46">
        <v>244</v>
      </c>
      <c r="N163" s="46">
        <v>248</v>
      </c>
      <c r="O163" s="46">
        <v>230</v>
      </c>
      <c r="P163" s="46">
        <v>-18</v>
      </c>
      <c r="Q163" s="47"/>
      <c r="R163"/>
      <c r="S163" s="64"/>
    </row>
    <row r="164" spans="1:19" x14ac:dyDescent="0.25">
      <c r="A164" s="64"/>
      <c r="B164"/>
      <c r="C164" s="166">
        <v>146</v>
      </c>
      <c r="D164" s="43">
        <v>223555000021</v>
      </c>
      <c r="E164" s="44" t="s">
        <v>30</v>
      </c>
      <c r="F164" s="44" t="s">
        <v>101</v>
      </c>
      <c r="G164" s="45" t="s">
        <v>228</v>
      </c>
      <c r="H164" s="45" t="s">
        <v>62</v>
      </c>
      <c r="I164" s="45" t="s">
        <v>75</v>
      </c>
      <c r="J164" s="46">
        <v>217</v>
      </c>
      <c r="K164" s="46">
        <v>237</v>
      </c>
      <c r="L164" s="46">
        <v>228</v>
      </c>
      <c r="M164" s="46">
        <v>230</v>
      </c>
      <c r="N164" s="46">
        <v>256</v>
      </c>
      <c r="O164" s="46">
        <v>230</v>
      </c>
      <c r="P164" s="46">
        <v>-26</v>
      </c>
      <c r="Q164" s="47"/>
      <c r="R164"/>
      <c r="S164" s="64"/>
    </row>
    <row r="165" spans="1:19" x14ac:dyDescent="0.25">
      <c r="A165" s="64"/>
      <c r="B165"/>
      <c r="C165" s="166">
        <v>154</v>
      </c>
      <c r="D165" s="43">
        <v>223855000201</v>
      </c>
      <c r="E165" s="44" t="s">
        <v>41</v>
      </c>
      <c r="F165" s="44" t="s">
        <v>318</v>
      </c>
      <c r="G165" s="45" t="s">
        <v>355</v>
      </c>
      <c r="H165" s="45" t="s">
        <v>62</v>
      </c>
      <c r="I165" s="45" t="s">
        <v>75</v>
      </c>
      <c r="J165" s="46">
        <v>199</v>
      </c>
      <c r="K165" s="46">
        <v>204</v>
      </c>
      <c r="L165" s="46">
        <v>178</v>
      </c>
      <c r="M165" s="46">
        <v>205</v>
      </c>
      <c r="N165" s="46">
        <v>198</v>
      </c>
      <c r="O165" s="46">
        <v>229</v>
      </c>
      <c r="P165" s="46">
        <v>31</v>
      </c>
      <c r="Q165" s="47"/>
      <c r="R165"/>
      <c r="S165" s="64"/>
    </row>
    <row r="166" spans="1:19" x14ac:dyDescent="0.25">
      <c r="A166" s="64"/>
      <c r="B166"/>
      <c r="C166" s="166">
        <v>152</v>
      </c>
      <c r="D166" s="43">
        <v>123162000271</v>
      </c>
      <c r="E166" s="44" t="s">
        <v>21</v>
      </c>
      <c r="F166" s="44" t="s">
        <v>822</v>
      </c>
      <c r="G166" s="45" t="s">
        <v>148</v>
      </c>
      <c r="H166" s="45" t="s">
        <v>64</v>
      </c>
      <c r="I166" s="45" t="s">
        <v>75</v>
      </c>
      <c r="J166" s="46">
        <v>214</v>
      </c>
      <c r="K166" s="46">
        <v>218</v>
      </c>
      <c r="L166" s="46">
        <v>216</v>
      </c>
      <c r="M166" s="46">
        <v>231</v>
      </c>
      <c r="N166" s="46">
        <v>229</v>
      </c>
      <c r="O166" s="46">
        <v>229</v>
      </c>
      <c r="P166" s="46">
        <v>0</v>
      </c>
      <c r="Q166" s="47"/>
      <c r="R166"/>
      <c r="S166" s="64"/>
    </row>
    <row r="167" spans="1:19" x14ac:dyDescent="0.25">
      <c r="A167" s="64"/>
      <c r="B167"/>
      <c r="C167" s="166">
        <v>153</v>
      </c>
      <c r="D167" s="43">
        <v>223675000025</v>
      </c>
      <c r="E167" s="44" t="s">
        <v>28</v>
      </c>
      <c r="F167" s="44" t="s">
        <v>124</v>
      </c>
      <c r="G167" s="45" t="s">
        <v>296</v>
      </c>
      <c r="H167" s="45" t="s">
        <v>62</v>
      </c>
      <c r="I167" s="45" t="s">
        <v>75</v>
      </c>
      <c r="J167" s="46">
        <v>221</v>
      </c>
      <c r="K167" s="46">
        <v>224</v>
      </c>
      <c r="L167" s="46">
        <v>208</v>
      </c>
      <c r="M167" s="46">
        <v>245</v>
      </c>
      <c r="N167" s="46">
        <v>232</v>
      </c>
      <c r="O167" s="46">
        <v>229</v>
      </c>
      <c r="P167" s="46">
        <v>-3</v>
      </c>
      <c r="Q167" s="47"/>
      <c r="R167"/>
      <c r="S167" s="64"/>
    </row>
    <row r="168" spans="1:19" x14ac:dyDescent="0.25">
      <c r="A168" s="64"/>
      <c r="B168"/>
      <c r="C168" s="166">
        <v>155</v>
      </c>
      <c r="D168" s="43">
        <v>223182000620</v>
      </c>
      <c r="E168" s="44" t="s">
        <v>22</v>
      </c>
      <c r="F168" s="44" t="s">
        <v>824</v>
      </c>
      <c r="G168" s="45" t="s">
        <v>164</v>
      </c>
      <c r="H168" s="45" t="s">
        <v>62</v>
      </c>
      <c r="I168" s="45" t="s">
        <v>75</v>
      </c>
      <c r="J168" s="46">
        <v>207</v>
      </c>
      <c r="K168" s="46">
        <v>215</v>
      </c>
      <c r="L168" s="46">
        <v>217</v>
      </c>
      <c r="M168" s="46">
        <v>240</v>
      </c>
      <c r="N168" s="46">
        <v>214</v>
      </c>
      <c r="O168" s="46">
        <v>228</v>
      </c>
      <c r="P168" s="46">
        <v>14</v>
      </c>
      <c r="Q168" s="47"/>
      <c r="R168"/>
      <c r="S168" s="64"/>
    </row>
    <row r="169" spans="1:19" x14ac:dyDescent="0.25">
      <c r="A169" s="64"/>
      <c r="B169"/>
      <c r="C169" s="166">
        <v>156</v>
      </c>
      <c r="D169" s="43">
        <v>223417001041</v>
      </c>
      <c r="E169" s="44" t="s">
        <v>35</v>
      </c>
      <c r="F169" s="44" t="s">
        <v>823</v>
      </c>
      <c r="G169" s="45" t="s">
        <v>183</v>
      </c>
      <c r="H169" s="45" t="s">
        <v>62</v>
      </c>
      <c r="I169" s="45" t="s">
        <v>75</v>
      </c>
      <c r="J169" s="46">
        <v>210</v>
      </c>
      <c r="K169" s="46">
        <v>239</v>
      </c>
      <c r="L169" s="46">
        <v>236</v>
      </c>
      <c r="M169" s="46">
        <v>205</v>
      </c>
      <c r="N169" s="46">
        <v>218</v>
      </c>
      <c r="O169" s="46">
        <v>228</v>
      </c>
      <c r="P169" s="46">
        <v>10</v>
      </c>
      <c r="Q169" s="47"/>
      <c r="R169"/>
      <c r="S169" s="64"/>
    </row>
    <row r="170" spans="1:19" x14ac:dyDescent="0.25">
      <c r="A170" s="64"/>
      <c r="B170"/>
      <c r="C170" s="166">
        <v>157</v>
      </c>
      <c r="D170" s="43">
        <v>123419000803</v>
      </c>
      <c r="E170" s="44" t="s">
        <v>43</v>
      </c>
      <c r="F170" s="44" t="s">
        <v>124</v>
      </c>
      <c r="G170" s="45" t="s">
        <v>192</v>
      </c>
      <c r="H170" s="45" t="s">
        <v>64</v>
      </c>
      <c r="I170" s="45" t="s">
        <v>75</v>
      </c>
      <c r="J170" s="46">
        <v>226</v>
      </c>
      <c r="K170" s="46">
        <v>206</v>
      </c>
      <c r="L170" s="46">
        <v>219</v>
      </c>
      <c r="M170" s="46">
        <v>212</v>
      </c>
      <c r="N170" s="46">
        <v>222</v>
      </c>
      <c r="O170" s="46">
        <v>228</v>
      </c>
      <c r="P170" s="46">
        <v>6</v>
      </c>
      <c r="Q170" s="47"/>
      <c r="R170"/>
      <c r="S170" s="64"/>
    </row>
    <row r="171" spans="1:19" x14ac:dyDescent="0.25">
      <c r="A171" s="64"/>
      <c r="B171"/>
      <c r="C171" s="166">
        <v>159</v>
      </c>
      <c r="D171" s="43">
        <v>223466003165</v>
      </c>
      <c r="E171" s="44" t="s">
        <v>47</v>
      </c>
      <c r="F171" s="44" t="s">
        <v>101</v>
      </c>
      <c r="G171" s="45" t="s">
        <v>95</v>
      </c>
      <c r="H171" s="45" t="s">
        <v>62</v>
      </c>
      <c r="I171" s="45" t="s">
        <v>75</v>
      </c>
      <c r="J171" s="46">
        <v>218</v>
      </c>
      <c r="K171" s="46">
        <v>220</v>
      </c>
      <c r="L171" s="46">
        <v>200</v>
      </c>
      <c r="M171" s="46">
        <v>209</v>
      </c>
      <c r="N171" s="46">
        <v>225</v>
      </c>
      <c r="O171" s="46">
        <v>228</v>
      </c>
      <c r="P171" s="46">
        <v>3</v>
      </c>
      <c r="Q171" s="47"/>
      <c r="R171"/>
      <c r="S171" s="64"/>
    </row>
    <row r="172" spans="1:19" x14ac:dyDescent="0.25">
      <c r="A172" s="64"/>
      <c r="B172"/>
      <c r="C172" s="166">
        <v>158</v>
      </c>
      <c r="D172" s="43">
        <v>123555000701</v>
      </c>
      <c r="E172" s="44" t="s">
        <v>30</v>
      </c>
      <c r="F172" s="44" t="s">
        <v>101</v>
      </c>
      <c r="G172" s="45" t="s">
        <v>204</v>
      </c>
      <c r="H172" s="45" t="s">
        <v>64</v>
      </c>
      <c r="I172" s="45" t="s">
        <v>75</v>
      </c>
      <c r="J172" s="46">
        <v>230</v>
      </c>
      <c r="K172" s="46">
        <v>220</v>
      </c>
      <c r="L172" s="46">
        <v>237</v>
      </c>
      <c r="M172" s="46">
        <v>212</v>
      </c>
      <c r="N172" s="46">
        <v>233</v>
      </c>
      <c r="O172" s="46">
        <v>228</v>
      </c>
      <c r="P172" s="46">
        <v>-5</v>
      </c>
      <c r="Q172" s="47"/>
      <c r="R172"/>
      <c r="S172" s="64"/>
    </row>
    <row r="173" spans="1:19" x14ac:dyDescent="0.25">
      <c r="A173" s="64"/>
      <c r="B173"/>
      <c r="C173" s="166">
        <v>160</v>
      </c>
      <c r="D173" s="43">
        <v>323807001608</v>
      </c>
      <c r="E173" s="44" t="s">
        <v>27</v>
      </c>
      <c r="F173" s="44" t="s">
        <v>318</v>
      </c>
      <c r="G173" s="45" t="s">
        <v>299</v>
      </c>
      <c r="H173" s="45" t="s">
        <v>64</v>
      </c>
      <c r="I173" s="45" t="s">
        <v>75</v>
      </c>
      <c r="J173" s="46">
        <v>226</v>
      </c>
      <c r="K173" s="46">
        <v>225</v>
      </c>
      <c r="L173" s="46">
        <v>226</v>
      </c>
      <c r="M173" s="46">
        <v>233</v>
      </c>
      <c r="N173" s="46">
        <v>239</v>
      </c>
      <c r="O173" s="46">
        <v>228</v>
      </c>
      <c r="P173" s="46">
        <v>-11</v>
      </c>
      <c r="Q173" s="47"/>
      <c r="R173"/>
      <c r="S173" s="64"/>
    </row>
    <row r="174" spans="1:19" x14ac:dyDescent="0.25">
      <c r="A174" s="64"/>
      <c r="B174"/>
      <c r="C174" s="166">
        <v>163</v>
      </c>
      <c r="D174" s="43">
        <v>223678001022</v>
      </c>
      <c r="E174" s="44" t="s">
        <v>44</v>
      </c>
      <c r="F174" s="44" t="s">
        <v>167</v>
      </c>
      <c r="G174" s="45" t="s">
        <v>302</v>
      </c>
      <c r="H174" s="45" t="s">
        <v>62</v>
      </c>
      <c r="I174" s="45" t="s">
        <v>75</v>
      </c>
      <c r="J174" s="46">
        <v>233</v>
      </c>
      <c r="K174" s="46">
        <v>221</v>
      </c>
      <c r="L174" s="46">
        <v>217</v>
      </c>
      <c r="M174" s="46">
        <v>235</v>
      </c>
      <c r="N174" s="46">
        <v>220</v>
      </c>
      <c r="O174" s="46">
        <v>227</v>
      </c>
      <c r="P174" s="46">
        <v>7</v>
      </c>
      <c r="Q174" s="47"/>
      <c r="R174"/>
      <c r="S174" s="64"/>
    </row>
    <row r="175" spans="1:19" x14ac:dyDescent="0.25">
      <c r="A175" s="64"/>
      <c r="B175"/>
      <c r="C175" s="166">
        <v>162</v>
      </c>
      <c r="D175" s="43">
        <v>223555000064</v>
      </c>
      <c r="E175" s="44" t="s">
        <v>30</v>
      </c>
      <c r="F175" s="44" t="s">
        <v>101</v>
      </c>
      <c r="G175" s="45" t="s">
        <v>229</v>
      </c>
      <c r="H175" s="45" t="s">
        <v>62</v>
      </c>
      <c r="I175" s="45" t="s">
        <v>75</v>
      </c>
      <c r="J175" s="46">
        <v>227</v>
      </c>
      <c r="K175" s="46">
        <v>225</v>
      </c>
      <c r="L175" s="46">
        <v>210</v>
      </c>
      <c r="M175" s="46">
        <v>223</v>
      </c>
      <c r="N175" s="46">
        <v>221</v>
      </c>
      <c r="O175" s="46">
        <v>227</v>
      </c>
      <c r="P175" s="46">
        <v>6</v>
      </c>
      <c r="Q175" s="47"/>
      <c r="R175"/>
      <c r="S175" s="64"/>
    </row>
    <row r="176" spans="1:19" x14ac:dyDescent="0.25">
      <c r="A176" s="64"/>
      <c r="B176"/>
      <c r="C176" s="166">
        <v>161</v>
      </c>
      <c r="D176" s="43">
        <v>123466000056</v>
      </c>
      <c r="E176" s="44" t="s">
        <v>23</v>
      </c>
      <c r="F176" s="44" t="s">
        <v>101</v>
      </c>
      <c r="G176" s="45" t="s">
        <v>178</v>
      </c>
      <c r="H176" s="45" t="s">
        <v>64</v>
      </c>
      <c r="I176" s="45" t="s">
        <v>75</v>
      </c>
      <c r="J176" s="46">
        <v>228</v>
      </c>
      <c r="K176" s="46">
        <v>226</v>
      </c>
      <c r="L176" s="46">
        <v>232</v>
      </c>
      <c r="M176" s="46">
        <v>242</v>
      </c>
      <c r="N176" s="46">
        <v>236</v>
      </c>
      <c r="O176" s="46">
        <v>227</v>
      </c>
      <c r="P176" s="46">
        <v>-9</v>
      </c>
      <c r="Q176" s="47"/>
      <c r="R176"/>
      <c r="S176" s="64"/>
    </row>
    <row r="177" spans="1:19" x14ac:dyDescent="0.25">
      <c r="A177" s="64"/>
      <c r="B177"/>
      <c r="C177" s="166">
        <v>164</v>
      </c>
      <c r="D177" s="43">
        <v>223686000728</v>
      </c>
      <c r="E177" s="44" t="s">
        <v>24</v>
      </c>
      <c r="F177" s="44" t="s">
        <v>167</v>
      </c>
      <c r="G177" s="45" t="s">
        <v>95</v>
      </c>
      <c r="H177" s="45" t="s">
        <v>62</v>
      </c>
      <c r="I177" s="45" t="s">
        <v>75</v>
      </c>
      <c r="J177" s="46">
        <v>236</v>
      </c>
      <c r="K177" s="46">
        <v>236</v>
      </c>
      <c r="L177" s="46">
        <v>222</v>
      </c>
      <c r="M177" s="46">
        <v>250</v>
      </c>
      <c r="N177" s="46">
        <v>244</v>
      </c>
      <c r="O177" s="46">
        <v>227</v>
      </c>
      <c r="P177" s="46">
        <v>-17</v>
      </c>
      <c r="Q177" s="47"/>
      <c r="R177"/>
      <c r="S177" s="64"/>
    </row>
    <row r="178" spans="1:19" x14ac:dyDescent="0.25">
      <c r="A178" s="64"/>
      <c r="B178"/>
      <c r="C178" s="166">
        <v>167</v>
      </c>
      <c r="D178" s="43">
        <v>223675000769</v>
      </c>
      <c r="E178" s="44" t="s">
        <v>28</v>
      </c>
      <c r="F178" s="44" t="s">
        <v>124</v>
      </c>
      <c r="G178" s="45" t="s">
        <v>297</v>
      </c>
      <c r="H178" s="45" t="s">
        <v>62</v>
      </c>
      <c r="I178" s="45" t="s">
        <v>75</v>
      </c>
      <c r="J178" s="46">
        <v>214</v>
      </c>
      <c r="K178" s="46">
        <v>230</v>
      </c>
      <c r="L178" s="46">
        <v>206</v>
      </c>
      <c r="M178" s="46">
        <v>218</v>
      </c>
      <c r="N178" s="46">
        <v>207</v>
      </c>
      <c r="O178" s="46">
        <v>226</v>
      </c>
      <c r="P178" s="46">
        <v>19</v>
      </c>
      <c r="Q178" s="47"/>
      <c r="R178"/>
      <c r="S178" s="64"/>
    </row>
    <row r="179" spans="1:19" x14ac:dyDescent="0.25">
      <c r="A179" s="64"/>
      <c r="B179"/>
      <c r="C179" s="166">
        <v>165</v>
      </c>
      <c r="D179" s="43">
        <v>223464000339</v>
      </c>
      <c r="E179" s="44" t="s">
        <v>26</v>
      </c>
      <c r="F179" s="44" t="s">
        <v>823</v>
      </c>
      <c r="G179" s="45" t="s">
        <v>196</v>
      </c>
      <c r="H179" s="45" t="s">
        <v>62</v>
      </c>
      <c r="I179" s="45" t="s">
        <v>75</v>
      </c>
      <c r="J179" s="46">
        <v>209</v>
      </c>
      <c r="K179" s="46">
        <v>207</v>
      </c>
      <c r="L179" s="46">
        <v>214</v>
      </c>
      <c r="M179" s="46">
        <v>217</v>
      </c>
      <c r="N179" s="46">
        <v>214</v>
      </c>
      <c r="O179" s="46">
        <v>226</v>
      </c>
      <c r="P179" s="46">
        <v>12</v>
      </c>
      <c r="Q179" s="47"/>
      <c r="R179"/>
      <c r="S179" s="64"/>
    </row>
    <row r="180" spans="1:19" x14ac:dyDescent="0.25">
      <c r="A180" s="64"/>
      <c r="B180"/>
      <c r="C180" s="166">
        <v>166</v>
      </c>
      <c r="D180" s="43">
        <v>223466000221</v>
      </c>
      <c r="E180" s="44" t="s">
        <v>23</v>
      </c>
      <c r="F180" s="44" t="s">
        <v>101</v>
      </c>
      <c r="G180" s="45" t="s">
        <v>209</v>
      </c>
      <c r="H180" s="45" t="s">
        <v>62</v>
      </c>
      <c r="I180" s="45" t="s">
        <v>75</v>
      </c>
      <c r="J180" s="46">
        <v>215</v>
      </c>
      <c r="K180" s="46">
        <v>208</v>
      </c>
      <c r="L180" s="46">
        <v>209</v>
      </c>
      <c r="M180" s="46">
        <v>203</v>
      </c>
      <c r="N180" s="46">
        <v>229</v>
      </c>
      <c r="O180" s="46">
        <v>226</v>
      </c>
      <c r="P180" s="46">
        <v>-3</v>
      </c>
      <c r="Q180" s="47"/>
      <c r="R180"/>
      <c r="S180" s="64"/>
    </row>
    <row r="181" spans="1:19" x14ac:dyDescent="0.25">
      <c r="A181" s="64"/>
      <c r="B181"/>
      <c r="C181" s="166">
        <v>169</v>
      </c>
      <c r="D181" s="43">
        <v>223807004386</v>
      </c>
      <c r="E181" s="44" t="s">
        <v>27</v>
      </c>
      <c r="F181" s="44" t="s">
        <v>318</v>
      </c>
      <c r="G181" s="45" t="s">
        <v>332</v>
      </c>
      <c r="H181" s="45" t="s">
        <v>62</v>
      </c>
      <c r="I181" s="45" t="s">
        <v>75</v>
      </c>
      <c r="J181" s="46">
        <v>210</v>
      </c>
      <c r="K181" s="46">
        <v>203</v>
      </c>
      <c r="L181" s="46">
        <v>203</v>
      </c>
      <c r="M181" s="46">
        <v>233</v>
      </c>
      <c r="N181" s="46">
        <v>230</v>
      </c>
      <c r="O181" s="46">
        <v>226</v>
      </c>
      <c r="P181" s="46">
        <v>-4</v>
      </c>
      <c r="Q181" s="47"/>
      <c r="R181"/>
      <c r="S181" s="64"/>
    </row>
    <row r="182" spans="1:19" x14ac:dyDescent="0.25">
      <c r="A182" s="64"/>
      <c r="B182"/>
      <c r="C182" s="166">
        <v>168</v>
      </c>
      <c r="D182" s="43">
        <v>223678000212</v>
      </c>
      <c r="E182" s="44" t="s">
        <v>44</v>
      </c>
      <c r="F182" s="44" t="s">
        <v>167</v>
      </c>
      <c r="G182" s="45" t="s">
        <v>80</v>
      </c>
      <c r="H182" s="45" t="s">
        <v>62</v>
      </c>
      <c r="I182" s="45" t="s">
        <v>75</v>
      </c>
      <c r="J182" s="46">
        <v>197</v>
      </c>
      <c r="K182" s="46">
        <v>208</v>
      </c>
      <c r="L182" s="46">
        <v>215</v>
      </c>
      <c r="M182" s="46">
        <v>186</v>
      </c>
      <c r="N182" s="46">
        <v>238</v>
      </c>
      <c r="O182" s="46">
        <v>226</v>
      </c>
      <c r="P182" s="46">
        <v>-12</v>
      </c>
      <c r="Q182" s="47"/>
      <c r="R182"/>
      <c r="S182" s="64"/>
    </row>
    <row r="183" spans="1:19" x14ac:dyDescent="0.25">
      <c r="A183" s="64"/>
      <c r="B183"/>
      <c r="C183" s="166">
        <v>171</v>
      </c>
      <c r="D183" s="43">
        <v>323855000419</v>
      </c>
      <c r="E183" s="44" t="s">
        <v>41</v>
      </c>
      <c r="F183" s="44" t="s">
        <v>318</v>
      </c>
      <c r="G183" s="45" t="s">
        <v>356</v>
      </c>
      <c r="H183" s="45" t="s">
        <v>64</v>
      </c>
      <c r="I183" s="45" t="s">
        <v>75</v>
      </c>
      <c r="J183" s="46">
        <v>232</v>
      </c>
      <c r="K183" s="46">
        <v>217</v>
      </c>
      <c r="L183" s="46">
        <v>215</v>
      </c>
      <c r="M183" s="46">
        <v>211</v>
      </c>
      <c r="N183" s="46">
        <v>227</v>
      </c>
      <c r="O183" s="46">
        <v>225</v>
      </c>
      <c r="P183" s="46">
        <v>-2</v>
      </c>
      <c r="Q183" s="47"/>
      <c r="R183"/>
      <c r="S183" s="64"/>
    </row>
    <row r="184" spans="1:19" x14ac:dyDescent="0.25">
      <c r="A184" s="64"/>
      <c r="B184"/>
      <c r="C184" s="166">
        <v>170</v>
      </c>
      <c r="D184" s="43">
        <v>223168000439</v>
      </c>
      <c r="E184" s="44" t="s">
        <v>38</v>
      </c>
      <c r="F184" s="44" t="s">
        <v>823</v>
      </c>
      <c r="G184" s="45" t="s">
        <v>153</v>
      </c>
      <c r="H184" s="45" t="s">
        <v>62</v>
      </c>
      <c r="I184" s="45" t="s">
        <v>75</v>
      </c>
      <c r="J184" s="46">
        <v>218</v>
      </c>
      <c r="K184" s="46">
        <v>217</v>
      </c>
      <c r="L184" s="46">
        <v>221</v>
      </c>
      <c r="M184" s="46">
        <v>214</v>
      </c>
      <c r="N184" s="46">
        <v>230</v>
      </c>
      <c r="O184" s="46">
        <v>225</v>
      </c>
      <c r="P184" s="46">
        <v>-5</v>
      </c>
      <c r="Q184" s="47"/>
      <c r="R184"/>
      <c r="S184" s="64"/>
    </row>
    <row r="185" spans="1:19" x14ac:dyDescent="0.25">
      <c r="A185" s="64"/>
      <c r="B185"/>
      <c r="C185" s="166">
        <v>177</v>
      </c>
      <c r="D185" s="43">
        <v>223464000100</v>
      </c>
      <c r="E185" s="44" t="s">
        <v>26</v>
      </c>
      <c r="F185" s="44" t="s">
        <v>823</v>
      </c>
      <c r="G185" s="45" t="s">
        <v>197</v>
      </c>
      <c r="H185" s="45" t="s">
        <v>62</v>
      </c>
      <c r="I185" s="45" t="s">
        <v>75</v>
      </c>
      <c r="J185" s="46">
        <v>220</v>
      </c>
      <c r="K185" s="46">
        <v>209</v>
      </c>
      <c r="L185" s="46">
        <v>209</v>
      </c>
      <c r="M185" s="46">
        <v>198</v>
      </c>
      <c r="N185" s="46">
        <v>201</v>
      </c>
      <c r="O185" s="46">
        <v>224</v>
      </c>
      <c r="P185" s="46">
        <v>23</v>
      </c>
      <c r="Q185" s="47"/>
      <c r="R185"/>
      <c r="S185" s="64"/>
    </row>
    <row r="186" spans="1:19" x14ac:dyDescent="0.25">
      <c r="A186" s="64"/>
      <c r="B186"/>
      <c r="C186" s="166">
        <v>174</v>
      </c>
      <c r="D186" s="43">
        <v>223182000174</v>
      </c>
      <c r="E186" s="44" t="s">
        <v>22</v>
      </c>
      <c r="F186" s="44" t="s">
        <v>824</v>
      </c>
      <c r="G186" s="45" t="s">
        <v>166</v>
      </c>
      <c r="H186" s="45" t="s">
        <v>62</v>
      </c>
      <c r="I186" s="45" t="s">
        <v>75</v>
      </c>
      <c r="J186" s="46" t="s">
        <v>113</v>
      </c>
      <c r="K186" s="46" t="s">
        <v>113</v>
      </c>
      <c r="L186" s="46" t="s">
        <v>113</v>
      </c>
      <c r="M186" s="46" t="s">
        <v>113</v>
      </c>
      <c r="N186" s="46">
        <v>202</v>
      </c>
      <c r="O186" s="46">
        <v>224</v>
      </c>
      <c r="P186" s="46">
        <v>22</v>
      </c>
      <c r="Q186" s="47"/>
      <c r="R186"/>
      <c r="S186" s="64"/>
    </row>
    <row r="187" spans="1:19" x14ac:dyDescent="0.25">
      <c r="A187" s="64"/>
      <c r="B187"/>
      <c r="C187" s="166">
        <v>172</v>
      </c>
      <c r="D187" s="43">
        <v>223090000968</v>
      </c>
      <c r="E187" s="44" t="s">
        <v>32</v>
      </c>
      <c r="F187" s="44" t="s">
        <v>124</v>
      </c>
      <c r="G187" s="45" t="s">
        <v>126</v>
      </c>
      <c r="H187" s="45" t="s">
        <v>62</v>
      </c>
      <c r="I187" s="45" t="s">
        <v>75</v>
      </c>
      <c r="J187" s="46">
        <v>211</v>
      </c>
      <c r="K187" s="46">
        <v>218</v>
      </c>
      <c r="L187" s="46">
        <v>216</v>
      </c>
      <c r="M187" s="46">
        <v>218</v>
      </c>
      <c r="N187" s="46">
        <v>204</v>
      </c>
      <c r="O187" s="46">
        <v>224</v>
      </c>
      <c r="P187" s="46">
        <v>20</v>
      </c>
      <c r="Q187" s="47"/>
      <c r="R187"/>
      <c r="S187" s="64"/>
    </row>
    <row r="188" spans="1:19" x14ac:dyDescent="0.25">
      <c r="A188" s="64"/>
      <c r="B188"/>
      <c r="C188" s="166">
        <v>181</v>
      </c>
      <c r="D188" s="43">
        <v>223670001341</v>
      </c>
      <c r="E188" s="44" t="s">
        <v>40</v>
      </c>
      <c r="F188" s="44" t="s">
        <v>274</v>
      </c>
      <c r="G188" s="45" t="s">
        <v>349</v>
      </c>
      <c r="H188" s="45" t="s">
        <v>62</v>
      </c>
      <c r="I188" s="45" t="s">
        <v>75</v>
      </c>
      <c r="J188" s="46">
        <v>202</v>
      </c>
      <c r="K188" s="46">
        <v>210</v>
      </c>
      <c r="L188" s="46">
        <v>205</v>
      </c>
      <c r="M188" s="46">
        <v>220</v>
      </c>
      <c r="N188" s="46">
        <v>218</v>
      </c>
      <c r="O188" s="46">
        <v>224</v>
      </c>
      <c r="P188" s="46">
        <v>6</v>
      </c>
      <c r="Q188" s="47"/>
      <c r="R188"/>
      <c r="S188" s="64"/>
    </row>
    <row r="189" spans="1:19" x14ac:dyDescent="0.25">
      <c r="A189" s="64"/>
      <c r="B189"/>
      <c r="C189" s="166">
        <v>173</v>
      </c>
      <c r="D189" s="43">
        <v>123182000285</v>
      </c>
      <c r="E189" s="44" t="s">
        <v>22</v>
      </c>
      <c r="F189" s="44" t="s">
        <v>824</v>
      </c>
      <c r="G189" s="45" t="s">
        <v>165</v>
      </c>
      <c r="H189" s="45" t="s">
        <v>64</v>
      </c>
      <c r="I189" s="45" t="s">
        <v>75</v>
      </c>
      <c r="J189" s="46">
        <v>225</v>
      </c>
      <c r="K189" s="46">
        <v>205</v>
      </c>
      <c r="L189" s="46">
        <v>207</v>
      </c>
      <c r="M189" s="46">
        <v>217</v>
      </c>
      <c r="N189" s="46">
        <v>225</v>
      </c>
      <c r="O189" s="46">
        <v>224</v>
      </c>
      <c r="P189" s="46">
        <v>-1</v>
      </c>
      <c r="Q189" s="47"/>
      <c r="R189"/>
      <c r="S189" s="64"/>
    </row>
    <row r="190" spans="1:19" x14ac:dyDescent="0.25">
      <c r="A190" s="64"/>
      <c r="B190"/>
      <c r="C190" s="166">
        <v>175</v>
      </c>
      <c r="D190" s="43">
        <v>123189000337</v>
      </c>
      <c r="E190" s="44" t="s">
        <v>25</v>
      </c>
      <c r="F190" s="44" t="s">
        <v>167</v>
      </c>
      <c r="G190" s="45" t="s">
        <v>176</v>
      </c>
      <c r="H190" s="45" t="s">
        <v>64</v>
      </c>
      <c r="I190" s="45" t="s">
        <v>75</v>
      </c>
      <c r="J190" s="46">
        <v>230</v>
      </c>
      <c r="K190" s="46">
        <v>215</v>
      </c>
      <c r="L190" s="46">
        <v>212</v>
      </c>
      <c r="M190" s="46">
        <v>216</v>
      </c>
      <c r="N190" s="46">
        <v>226</v>
      </c>
      <c r="O190" s="46">
        <v>224</v>
      </c>
      <c r="P190" s="46">
        <v>-2</v>
      </c>
      <c r="Q190" s="47"/>
      <c r="R190"/>
      <c r="S190" s="64"/>
    </row>
    <row r="191" spans="1:19" x14ac:dyDescent="0.25">
      <c r="A191" s="64"/>
      <c r="B191"/>
      <c r="C191" s="166">
        <v>176</v>
      </c>
      <c r="D191" s="43">
        <v>223419001154</v>
      </c>
      <c r="E191" s="44" t="s">
        <v>43</v>
      </c>
      <c r="F191" s="44" t="s">
        <v>124</v>
      </c>
      <c r="G191" s="45" t="s">
        <v>193</v>
      </c>
      <c r="H191" s="45" t="s">
        <v>62</v>
      </c>
      <c r="I191" s="45" t="s">
        <v>75</v>
      </c>
      <c r="J191" s="46">
        <v>225</v>
      </c>
      <c r="K191" s="46">
        <v>235</v>
      </c>
      <c r="L191" s="46">
        <v>223</v>
      </c>
      <c r="M191" s="46">
        <v>216</v>
      </c>
      <c r="N191" s="46">
        <v>228</v>
      </c>
      <c r="O191" s="46">
        <v>224</v>
      </c>
      <c r="P191" s="46">
        <v>-4</v>
      </c>
      <c r="Q191" s="47"/>
      <c r="R191"/>
      <c r="S191" s="64"/>
    </row>
    <row r="192" spans="1:19" x14ac:dyDescent="0.25">
      <c r="A192" s="64"/>
      <c r="B192"/>
      <c r="C192" s="166">
        <v>178</v>
      </c>
      <c r="D192" s="43">
        <v>123555000230</v>
      </c>
      <c r="E192" s="44" t="s">
        <v>30</v>
      </c>
      <c r="F192" s="44" t="s">
        <v>101</v>
      </c>
      <c r="G192" s="45" t="s">
        <v>230</v>
      </c>
      <c r="H192" s="45" t="s">
        <v>64</v>
      </c>
      <c r="I192" s="45" t="s">
        <v>75</v>
      </c>
      <c r="J192" s="46">
        <v>231</v>
      </c>
      <c r="K192" s="46">
        <v>222</v>
      </c>
      <c r="L192" s="46">
        <v>219</v>
      </c>
      <c r="M192" s="46">
        <v>224</v>
      </c>
      <c r="N192" s="46">
        <v>231</v>
      </c>
      <c r="O192" s="46">
        <v>224</v>
      </c>
      <c r="P192" s="46">
        <v>-7</v>
      </c>
      <c r="Q192" s="47"/>
      <c r="R192"/>
      <c r="S192" s="64"/>
    </row>
    <row r="193" spans="1:19" x14ac:dyDescent="0.25">
      <c r="A193" s="64"/>
      <c r="B193"/>
      <c r="C193" s="166">
        <v>179</v>
      </c>
      <c r="D193" s="43">
        <v>123586000017</v>
      </c>
      <c r="E193" s="44" t="s">
        <v>39</v>
      </c>
      <c r="F193" s="44" t="s">
        <v>823</v>
      </c>
      <c r="G193" s="45" t="s">
        <v>272</v>
      </c>
      <c r="H193" s="45" t="s">
        <v>64</v>
      </c>
      <c r="I193" s="45" t="s">
        <v>75</v>
      </c>
      <c r="J193" s="46">
        <v>223</v>
      </c>
      <c r="K193" s="46">
        <v>224</v>
      </c>
      <c r="L193" s="46">
        <v>220</v>
      </c>
      <c r="M193" s="46">
        <v>227</v>
      </c>
      <c r="N193" s="46">
        <v>232</v>
      </c>
      <c r="O193" s="46">
        <v>224</v>
      </c>
      <c r="P193" s="46">
        <v>-8</v>
      </c>
      <c r="Q193" s="47"/>
      <c r="R193"/>
      <c r="S193" s="64"/>
    </row>
    <row r="194" spans="1:19" x14ac:dyDescent="0.25">
      <c r="A194" s="64"/>
      <c r="B194"/>
      <c r="C194" s="166">
        <v>180</v>
      </c>
      <c r="D194" s="43">
        <v>223678000506</v>
      </c>
      <c r="E194" s="44" t="s">
        <v>44</v>
      </c>
      <c r="F194" s="44" t="s">
        <v>167</v>
      </c>
      <c r="G194" s="45" t="s">
        <v>303</v>
      </c>
      <c r="H194" s="45" t="s">
        <v>62</v>
      </c>
      <c r="I194" s="45" t="s">
        <v>75</v>
      </c>
      <c r="J194" s="46">
        <v>214</v>
      </c>
      <c r="K194" s="46">
        <v>207</v>
      </c>
      <c r="L194" s="46">
        <v>220</v>
      </c>
      <c r="M194" s="46">
        <v>220</v>
      </c>
      <c r="N194" s="46">
        <v>235</v>
      </c>
      <c r="O194" s="46">
        <v>224</v>
      </c>
      <c r="P194" s="46">
        <v>-11</v>
      </c>
      <c r="Q194" s="47"/>
      <c r="R194"/>
      <c r="S194" s="64"/>
    </row>
    <row r="195" spans="1:19" x14ac:dyDescent="0.25">
      <c r="A195" s="64"/>
      <c r="B195"/>
      <c r="C195" s="166">
        <v>185</v>
      </c>
      <c r="D195" s="43">
        <v>123678000013</v>
      </c>
      <c r="E195" s="44" t="s">
        <v>44</v>
      </c>
      <c r="F195" s="44" t="s">
        <v>167</v>
      </c>
      <c r="G195" s="45" t="s">
        <v>304</v>
      </c>
      <c r="H195" s="45" t="s">
        <v>64</v>
      </c>
      <c r="I195" s="45" t="s">
        <v>75</v>
      </c>
      <c r="J195" s="46">
        <v>214</v>
      </c>
      <c r="K195" s="46">
        <v>218</v>
      </c>
      <c r="L195" s="46">
        <v>211</v>
      </c>
      <c r="M195" s="46">
        <v>207</v>
      </c>
      <c r="N195" s="46">
        <v>211</v>
      </c>
      <c r="O195" s="46">
        <v>223</v>
      </c>
      <c r="P195" s="46">
        <v>12</v>
      </c>
      <c r="Q195" s="47"/>
      <c r="R195"/>
      <c r="S195" s="64"/>
    </row>
    <row r="196" spans="1:19" x14ac:dyDescent="0.25">
      <c r="A196" s="64"/>
      <c r="B196"/>
      <c r="C196" s="166">
        <v>184</v>
      </c>
      <c r="D196" s="43">
        <v>223670000507</v>
      </c>
      <c r="E196" s="44" t="s">
        <v>46</v>
      </c>
      <c r="F196" s="44" t="s">
        <v>274</v>
      </c>
      <c r="G196" s="45" t="s">
        <v>278</v>
      </c>
      <c r="H196" s="45" t="s">
        <v>62</v>
      </c>
      <c r="I196" s="45" t="s">
        <v>75</v>
      </c>
      <c r="J196" s="46">
        <v>192</v>
      </c>
      <c r="K196" s="46">
        <v>198</v>
      </c>
      <c r="L196" s="46">
        <v>193</v>
      </c>
      <c r="M196" s="46">
        <v>200</v>
      </c>
      <c r="N196" s="46">
        <v>217</v>
      </c>
      <c r="O196" s="46">
        <v>223</v>
      </c>
      <c r="P196" s="46">
        <v>6</v>
      </c>
      <c r="Q196" s="47"/>
      <c r="R196"/>
      <c r="S196" s="64"/>
    </row>
    <row r="197" spans="1:19" x14ac:dyDescent="0.25">
      <c r="A197" s="64"/>
      <c r="B197"/>
      <c r="C197" s="166">
        <v>187</v>
      </c>
      <c r="D197" s="43">
        <v>223855001607</v>
      </c>
      <c r="E197" s="44" t="s">
        <v>41</v>
      </c>
      <c r="F197" s="44" t="s">
        <v>318</v>
      </c>
      <c r="G197" s="45" t="s">
        <v>358</v>
      </c>
      <c r="H197" s="45" t="s">
        <v>62</v>
      </c>
      <c r="I197" s="45" t="s">
        <v>75</v>
      </c>
      <c r="J197" s="46">
        <v>220</v>
      </c>
      <c r="K197" s="46">
        <v>221</v>
      </c>
      <c r="L197" s="46">
        <v>205</v>
      </c>
      <c r="M197" s="46">
        <v>205</v>
      </c>
      <c r="N197" s="46">
        <v>220</v>
      </c>
      <c r="O197" s="46">
        <v>223</v>
      </c>
      <c r="P197" s="46">
        <v>3</v>
      </c>
      <c r="Q197" s="47"/>
      <c r="R197"/>
      <c r="S197" s="64"/>
    </row>
    <row r="198" spans="1:19" x14ac:dyDescent="0.25">
      <c r="A198" s="64"/>
      <c r="B198"/>
      <c r="C198" s="166">
        <v>182</v>
      </c>
      <c r="D198" s="43">
        <v>223162001531</v>
      </c>
      <c r="E198" s="44" t="s">
        <v>21</v>
      </c>
      <c r="F198" s="44" t="s">
        <v>822</v>
      </c>
      <c r="G198" s="45" t="s">
        <v>149</v>
      </c>
      <c r="H198" s="45" t="s">
        <v>62</v>
      </c>
      <c r="I198" s="45" t="s">
        <v>75</v>
      </c>
      <c r="J198" s="46">
        <v>230</v>
      </c>
      <c r="K198" s="46">
        <v>209</v>
      </c>
      <c r="L198" s="46">
        <v>216</v>
      </c>
      <c r="M198" s="46">
        <v>215</v>
      </c>
      <c r="N198" s="46">
        <v>233</v>
      </c>
      <c r="O198" s="46">
        <v>223</v>
      </c>
      <c r="P198" s="46">
        <v>-10</v>
      </c>
      <c r="Q198" s="47"/>
      <c r="R198"/>
      <c r="S198" s="64"/>
    </row>
    <row r="199" spans="1:19" x14ac:dyDescent="0.25">
      <c r="A199" s="64"/>
      <c r="B199"/>
      <c r="C199" s="166">
        <v>183</v>
      </c>
      <c r="D199" s="43">
        <v>223555000102</v>
      </c>
      <c r="E199" s="44" t="s">
        <v>30</v>
      </c>
      <c r="F199" s="44" t="s">
        <v>101</v>
      </c>
      <c r="G199" s="45" t="s">
        <v>231</v>
      </c>
      <c r="H199" s="45" t="s">
        <v>62</v>
      </c>
      <c r="I199" s="45" t="s">
        <v>75</v>
      </c>
      <c r="J199" s="46">
        <v>233</v>
      </c>
      <c r="K199" s="46">
        <v>244</v>
      </c>
      <c r="L199" s="46">
        <v>240</v>
      </c>
      <c r="M199" s="46">
        <v>227</v>
      </c>
      <c r="N199" s="46">
        <v>235</v>
      </c>
      <c r="O199" s="46">
        <v>223</v>
      </c>
      <c r="P199" s="46">
        <v>-12</v>
      </c>
      <c r="Q199" s="47"/>
      <c r="R199"/>
      <c r="S199" s="64"/>
    </row>
    <row r="200" spans="1:19" x14ac:dyDescent="0.25">
      <c r="A200" s="64"/>
      <c r="B200"/>
      <c r="C200" s="166">
        <v>186</v>
      </c>
      <c r="D200" s="43">
        <v>223855001275</v>
      </c>
      <c r="E200" s="44" t="s">
        <v>41</v>
      </c>
      <c r="F200" s="44" t="s">
        <v>318</v>
      </c>
      <c r="G200" s="45" t="s">
        <v>357</v>
      </c>
      <c r="H200" s="45" t="s">
        <v>62</v>
      </c>
      <c r="I200" s="45" t="s">
        <v>75</v>
      </c>
      <c r="J200" s="46">
        <v>205</v>
      </c>
      <c r="K200" s="46">
        <v>201</v>
      </c>
      <c r="L200" s="46">
        <v>201</v>
      </c>
      <c r="M200" s="46">
        <v>231</v>
      </c>
      <c r="N200" s="46">
        <v>257</v>
      </c>
      <c r="O200" s="46">
        <v>223</v>
      </c>
      <c r="P200" s="46">
        <v>-34</v>
      </c>
      <c r="Q200" s="47"/>
      <c r="R200"/>
      <c r="S200" s="64"/>
    </row>
    <row r="201" spans="1:19" x14ac:dyDescent="0.25">
      <c r="A201" s="64"/>
      <c r="B201"/>
      <c r="C201" s="166">
        <v>188</v>
      </c>
      <c r="D201" s="43">
        <v>123068000933</v>
      </c>
      <c r="E201" s="44" t="s">
        <v>34</v>
      </c>
      <c r="F201" s="44" t="s">
        <v>101</v>
      </c>
      <c r="G201" s="45" t="s">
        <v>106</v>
      </c>
      <c r="H201" s="45" t="s">
        <v>64</v>
      </c>
      <c r="I201" s="45" t="s">
        <v>75</v>
      </c>
      <c r="J201" s="46">
        <v>221</v>
      </c>
      <c r="K201" s="46">
        <v>216</v>
      </c>
      <c r="L201" s="46">
        <v>220</v>
      </c>
      <c r="M201" s="46">
        <v>217</v>
      </c>
      <c r="N201" s="46">
        <v>219</v>
      </c>
      <c r="O201" s="46">
        <v>222</v>
      </c>
      <c r="P201" s="46">
        <v>3</v>
      </c>
      <c r="Q201" s="47"/>
      <c r="R201"/>
      <c r="S201" s="64"/>
    </row>
    <row r="202" spans="1:19" x14ac:dyDescent="0.25">
      <c r="A202" s="64"/>
      <c r="B202"/>
      <c r="C202" s="166">
        <v>190</v>
      </c>
      <c r="D202" s="43">
        <v>223417003095</v>
      </c>
      <c r="E202" s="44" t="s">
        <v>35</v>
      </c>
      <c r="F202" s="44" t="s">
        <v>823</v>
      </c>
      <c r="G202" s="45" t="s">
        <v>184</v>
      </c>
      <c r="H202" s="45" t="s">
        <v>62</v>
      </c>
      <c r="I202" s="45" t="s">
        <v>75</v>
      </c>
      <c r="J202" s="46">
        <v>201</v>
      </c>
      <c r="K202" s="46">
        <v>209</v>
      </c>
      <c r="L202" s="46">
        <v>206</v>
      </c>
      <c r="M202" s="46">
        <v>224</v>
      </c>
      <c r="N202" s="46">
        <v>219</v>
      </c>
      <c r="O202" s="46">
        <v>222</v>
      </c>
      <c r="P202" s="46">
        <v>3</v>
      </c>
      <c r="Q202" s="47"/>
      <c r="R202"/>
      <c r="S202" s="64"/>
    </row>
    <row r="203" spans="1:19" x14ac:dyDescent="0.25">
      <c r="A203" s="64"/>
      <c r="B203"/>
      <c r="C203" s="166">
        <v>189</v>
      </c>
      <c r="D203" s="43">
        <v>223189001583</v>
      </c>
      <c r="E203" s="44" t="s">
        <v>25</v>
      </c>
      <c r="F203" s="44" t="s">
        <v>167</v>
      </c>
      <c r="G203" s="45" t="s">
        <v>177</v>
      </c>
      <c r="H203" s="45" t="s">
        <v>62</v>
      </c>
      <c r="I203" s="45" t="s">
        <v>75</v>
      </c>
      <c r="J203" s="46">
        <v>221</v>
      </c>
      <c r="K203" s="46">
        <v>223</v>
      </c>
      <c r="L203" s="46">
        <v>217</v>
      </c>
      <c r="M203" s="46">
        <v>219</v>
      </c>
      <c r="N203" s="46">
        <v>225</v>
      </c>
      <c r="O203" s="46">
        <v>222</v>
      </c>
      <c r="P203" s="46">
        <v>-3</v>
      </c>
      <c r="Q203" s="47"/>
      <c r="R203"/>
      <c r="S203" s="64"/>
    </row>
    <row r="204" spans="1:19" x14ac:dyDescent="0.25">
      <c r="A204" s="64"/>
      <c r="B204"/>
      <c r="C204" s="166">
        <v>191</v>
      </c>
      <c r="D204" s="43">
        <v>223555001109</v>
      </c>
      <c r="E204" s="44" t="s">
        <v>30</v>
      </c>
      <c r="F204" s="44" t="s">
        <v>101</v>
      </c>
      <c r="G204" s="45" t="s">
        <v>232</v>
      </c>
      <c r="H204" s="45" t="s">
        <v>62</v>
      </c>
      <c r="I204" s="45" t="s">
        <v>75</v>
      </c>
      <c r="J204" s="46">
        <v>220</v>
      </c>
      <c r="K204" s="46">
        <v>207</v>
      </c>
      <c r="L204" s="46">
        <v>205</v>
      </c>
      <c r="M204" s="46">
        <v>219</v>
      </c>
      <c r="N204" s="46">
        <v>225</v>
      </c>
      <c r="O204" s="46">
        <v>222</v>
      </c>
      <c r="P204" s="46">
        <v>-3</v>
      </c>
      <c r="Q204" s="47"/>
      <c r="R204"/>
      <c r="S204" s="64"/>
    </row>
    <row r="205" spans="1:19" x14ac:dyDescent="0.25">
      <c r="A205" s="64"/>
      <c r="B205"/>
      <c r="C205" s="166">
        <v>192</v>
      </c>
      <c r="D205" s="43">
        <v>123574001000</v>
      </c>
      <c r="E205" s="44" t="s">
        <v>45</v>
      </c>
      <c r="F205" s="44" t="s">
        <v>124</v>
      </c>
      <c r="G205" s="45" t="s">
        <v>255</v>
      </c>
      <c r="H205" s="45" t="s">
        <v>64</v>
      </c>
      <c r="I205" s="45" t="s">
        <v>75</v>
      </c>
      <c r="J205" s="46">
        <v>229</v>
      </c>
      <c r="K205" s="46">
        <v>231</v>
      </c>
      <c r="L205" s="46">
        <v>220</v>
      </c>
      <c r="M205" s="46">
        <v>229</v>
      </c>
      <c r="N205" s="46">
        <v>235</v>
      </c>
      <c r="O205" s="46">
        <v>222</v>
      </c>
      <c r="P205" s="46">
        <v>-13</v>
      </c>
      <c r="Q205" s="47"/>
      <c r="R205"/>
      <c r="S205" s="64"/>
    </row>
    <row r="206" spans="1:19" x14ac:dyDescent="0.25">
      <c r="A206" s="64"/>
      <c r="B206"/>
      <c r="C206" s="166">
        <v>194</v>
      </c>
      <c r="D206" s="43">
        <v>223090000283</v>
      </c>
      <c r="E206" s="44" t="s">
        <v>32</v>
      </c>
      <c r="F206" s="44" t="s">
        <v>124</v>
      </c>
      <c r="G206" s="45" t="s">
        <v>127</v>
      </c>
      <c r="H206" s="45" t="s">
        <v>62</v>
      </c>
      <c r="I206" s="45" t="s">
        <v>75</v>
      </c>
      <c r="J206" s="46">
        <v>198</v>
      </c>
      <c r="K206" s="46">
        <v>186</v>
      </c>
      <c r="L206" s="46">
        <v>209</v>
      </c>
      <c r="M206" s="46">
        <v>205</v>
      </c>
      <c r="N206" s="46">
        <v>200</v>
      </c>
      <c r="O206" s="46">
        <v>221</v>
      </c>
      <c r="P206" s="46">
        <v>21</v>
      </c>
      <c r="Q206" s="47"/>
      <c r="R206"/>
      <c r="S206" s="64"/>
    </row>
    <row r="207" spans="1:19" x14ac:dyDescent="0.25">
      <c r="A207" s="64"/>
      <c r="B207"/>
      <c r="C207" s="166">
        <v>199</v>
      </c>
      <c r="D207" s="43">
        <v>223686000698</v>
      </c>
      <c r="E207" s="44" t="s">
        <v>24</v>
      </c>
      <c r="F207" s="44" t="s">
        <v>167</v>
      </c>
      <c r="G207" s="45" t="s">
        <v>193</v>
      </c>
      <c r="H207" s="45" t="s">
        <v>62</v>
      </c>
      <c r="I207" s="45" t="s">
        <v>75</v>
      </c>
      <c r="J207" s="46" t="s">
        <v>113</v>
      </c>
      <c r="K207" s="46" t="s">
        <v>113</v>
      </c>
      <c r="L207" s="46" t="s">
        <v>113</v>
      </c>
      <c r="M207" s="46" t="s">
        <v>113</v>
      </c>
      <c r="N207" s="46">
        <v>210</v>
      </c>
      <c r="O207" s="46">
        <v>221</v>
      </c>
      <c r="P207" s="46">
        <v>11</v>
      </c>
      <c r="Q207" s="47"/>
      <c r="R207"/>
      <c r="S207" s="64"/>
    </row>
    <row r="208" spans="1:19" x14ac:dyDescent="0.25">
      <c r="A208" s="64"/>
      <c r="B208"/>
      <c r="C208" s="166">
        <v>197</v>
      </c>
      <c r="D208" s="43">
        <v>223675000033</v>
      </c>
      <c r="E208" s="44" t="s">
        <v>28</v>
      </c>
      <c r="F208" s="44" t="s">
        <v>124</v>
      </c>
      <c r="G208" s="45" t="s">
        <v>298</v>
      </c>
      <c r="H208" s="45" t="s">
        <v>62</v>
      </c>
      <c r="I208" s="45" t="s">
        <v>75</v>
      </c>
      <c r="J208" s="46">
        <v>236</v>
      </c>
      <c r="K208" s="46">
        <v>203</v>
      </c>
      <c r="L208" s="46">
        <v>214</v>
      </c>
      <c r="M208" s="46">
        <v>208</v>
      </c>
      <c r="N208" s="46">
        <v>218</v>
      </c>
      <c r="O208" s="46">
        <v>221</v>
      </c>
      <c r="P208" s="46">
        <v>3</v>
      </c>
      <c r="Q208" s="47"/>
      <c r="R208"/>
      <c r="S208" s="64"/>
    </row>
    <row r="209" spans="1:19" x14ac:dyDescent="0.25">
      <c r="A209" s="64"/>
      <c r="B209"/>
      <c r="C209" s="166">
        <v>200</v>
      </c>
      <c r="D209" s="43">
        <v>223855000040</v>
      </c>
      <c r="E209" s="44" t="s">
        <v>41</v>
      </c>
      <c r="F209" s="44" t="s">
        <v>318</v>
      </c>
      <c r="G209" s="45" t="s">
        <v>359</v>
      </c>
      <c r="H209" s="45" t="s">
        <v>62</v>
      </c>
      <c r="I209" s="45" t="s">
        <v>75</v>
      </c>
      <c r="J209" s="46">
        <v>220</v>
      </c>
      <c r="K209" s="46">
        <v>212</v>
      </c>
      <c r="L209" s="46">
        <v>202</v>
      </c>
      <c r="M209" s="46">
        <v>207</v>
      </c>
      <c r="N209" s="46">
        <v>219</v>
      </c>
      <c r="O209" s="46">
        <v>221</v>
      </c>
      <c r="P209" s="46">
        <v>2</v>
      </c>
      <c r="Q209" s="47"/>
      <c r="R209"/>
      <c r="S209" s="64"/>
    </row>
    <row r="210" spans="1:19" x14ac:dyDescent="0.25">
      <c r="A210" s="64"/>
      <c r="B210"/>
      <c r="C210" s="166">
        <v>193</v>
      </c>
      <c r="D210" s="43">
        <v>223079000093</v>
      </c>
      <c r="E210" s="44" t="s">
        <v>42</v>
      </c>
      <c r="F210" s="44" t="s">
        <v>101</v>
      </c>
      <c r="G210" s="45" t="s">
        <v>119</v>
      </c>
      <c r="H210" s="45" t="s">
        <v>62</v>
      </c>
      <c r="I210" s="45" t="s">
        <v>75</v>
      </c>
      <c r="J210" s="46">
        <v>215</v>
      </c>
      <c r="K210" s="46">
        <v>203</v>
      </c>
      <c r="L210" s="46">
        <v>203</v>
      </c>
      <c r="M210" s="46">
        <v>215</v>
      </c>
      <c r="N210" s="46">
        <v>225</v>
      </c>
      <c r="O210" s="46">
        <v>221</v>
      </c>
      <c r="P210" s="46">
        <v>-4</v>
      </c>
      <c r="Q210" s="47"/>
      <c r="R210"/>
      <c r="S210" s="64"/>
    </row>
    <row r="211" spans="1:19" x14ac:dyDescent="0.25">
      <c r="A211" s="64"/>
      <c r="B211"/>
      <c r="C211" s="166">
        <v>195</v>
      </c>
      <c r="D211" s="43">
        <v>123189000469</v>
      </c>
      <c r="E211" s="44" t="s">
        <v>25</v>
      </c>
      <c r="F211" s="44" t="s">
        <v>167</v>
      </c>
      <c r="G211" s="45" t="s">
        <v>178</v>
      </c>
      <c r="H211" s="45" t="s">
        <v>64</v>
      </c>
      <c r="I211" s="45" t="s">
        <v>75</v>
      </c>
      <c r="J211" s="46">
        <v>234</v>
      </c>
      <c r="K211" s="46">
        <v>213</v>
      </c>
      <c r="L211" s="46">
        <v>213</v>
      </c>
      <c r="M211" s="46">
        <v>208</v>
      </c>
      <c r="N211" s="46">
        <v>225</v>
      </c>
      <c r="O211" s="46">
        <v>221</v>
      </c>
      <c r="P211" s="46">
        <v>-4</v>
      </c>
      <c r="Q211" s="47"/>
      <c r="R211"/>
      <c r="S211" s="64"/>
    </row>
    <row r="212" spans="1:19" x14ac:dyDescent="0.25">
      <c r="A212" s="64"/>
      <c r="B212"/>
      <c r="C212" s="166">
        <v>198</v>
      </c>
      <c r="D212" s="43">
        <v>223686001066</v>
      </c>
      <c r="E212" s="44" t="s">
        <v>24</v>
      </c>
      <c r="F212" s="44" t="s">
        <v>167</v>
      </c>
      <c r="G212" s="45" t="s">
        <v>316</v>
      </c>
      <c r="H212" s="45" t="s">
        <v>62</v>
      </c>
      <c r="I212" s="45" t="s">
        <v>75</v>
      </c>
      <c r="J212" s="46">
        <v>202</v>
      </c>
      <c r="K212" s="46">
        <v>214</v>
      </c>
      <c r="L212" s="46">
        <v>203</v>
      </c>
      <c r="M212" s="46">
        <v>215</v>
      </c>
      <c r="N212" s="46">
        <v>225</v>
      </c>
      <c r="O212" s="46">
        <v>221</v>
      </c>
      <c r="P212" s="46">
        <v>-4</v>
      </c>
      <c r="Q212" s="47"/>
      <c r="R212"/>
      <c r="S212" s="64"/>
    </row>
    <row r="213" spans="1:19" x14ac:dyDescent="0.25">
      <c r="A213" s="64"/>
      <c r="B213"/>
      <c r="C213" s="166">
        <v>196</v>
      </c>
      <c r="D213" s="43">
        <v>123570000882</v>
      </c>
      <c r="E213" s="44" t="s">
        <v>31</v>
      </c>
      <c r="F213" s="44" t="s">
        <v>101</v>
      </c>
      <c r="G213" s="45" t="s">
        <v>247</v>
      </c>
      <c r="H213" s="45" t="s">
        <v>62</v>
      </c>
      <c r="I213" s="45" t="s">
        <v>75</v>
      </c>
      <c r="J213" s="46">
        <v>222</v>
      </c>
      <c r="K213" s="46">
        <v>222</v>
      </c>
      <c r="L213" s="46">
        <v>228</v>
      </c>
      <c r="M213" s="46">
        <v>226</v>
      </c>
      <c r="N213" s="46">
        <v>235</v>
      </c>
      <c r="O213" s="46">
        <v>221</v>
      </c>
      <c r="P213" s="46">
        <v>-14</v>
      </c>
      <c r="Q213" s="47"/>
      <c r="R213"/>
      <c r="S213" s="64"/>
    </row>
    <row r="214" spans="1:19" x14ac:dyDescent="0.25">
      <c r="A214" s="64"/>
      <c r="B214"/>
      <c r="C214" s="166">
        <v>203</v>
      </c>
      <c r="D214" s="43">
        <v>223417000100</v>
      </c>
      <c r="E214" s="44" t="s">
        <v>35</v>
      </c>
      <c r="F214" s="44" t="s">
        <v>823</v>
      </c>
      <c r="G214" s="45" t="s">
        <v>185</v>
      </c>
      <c r="H214" s="45" t="s">
        <v>62</v>
      </c>
      <c r="I214" s="45" t="s">
        <v>75</v>
      </c>
      <c r="J214" s="46" t="s">
        <v>113</v>
      </c>
      <c r="K214" s="46" t="s">
        <v>113</v>
      </c>
      <c r="L214" s="46" t="s">
        <v>113</v>
      </c>
      <c r="M214" s="46">
        <v>215</v>
      </c>
      <c r="N214" s="46">
        <v>207</v>
      </c>
      <c r="O214" s="46">
        <v>220</v>
      </c>
      <c r="P214" s="46">
        <v>13</v>
      </c>
      <c r="Q214" s="47"/>
      <c r="R214"/>
      <c r="S214" s="64"/>
    </row>
    <row r="215" spans="1:19" x14ac:dyDescent="0.25">
      <c r="A215" s="64"/>
      <c r="B215"/>
      <c r="C215" s="166">
        <v>202</v>
      </c>
      <c r="D215" s="43">
        <v>223189000137</v>
      </c>
      <c r="E215" s="44" t="s">
        <v>25</v>
      </c>
      <c r="F215" s="44" t="s">
        <v>167</v>
      </c>
      <c r="G215" s="45" t="s">
        <v>179</v>
      </c>
      <c r="H215" s="45" t="s">
        <v>62</v>
      </c>
      <c r="I215" s="45" t="s">
        <v>75</v>
      </c>
      <c r="J215" s="46">
        <v>198</v>
      </c>
      <c r="K215" s="46">
        <v>205</v>
      </c>
      <c r="L215" s="46">
        <v>184</v>
      </c>
      <c r="M215" s="46">
        <v>209</v>
      </c>
      <c r="N215" s="46">
        <v>210</v>
      </c>
      <c r="O215" s="46">
        <v>220</v>
      </c>
      <c r="P215" s="46">
        <v>10</v>
      </c>
      <c r="Q215" s="47"/>
      <c r="R215"/>
      <c r="S215" s="64"/>
    </row>
    <row r="216" spans="1:19" x14ac:dyDescent="0.25">
      <c r="A216" s="64"/>
      <c r="B216"/>
      <c r="C216" s="166">
        <v>205</v>
      </c>
      <c r="D216" s="43">
        <v>223855000023</v>
      </c>
      <c r="E216" s="44" t="s">
        <v>41</v>
      </c>
      <c r="F216" s="44" t="s">
        <v>318</v>
      </c>
      <c r="G216" s="45" t="s">
        <v>157</v>
      </c>
      <c r="H216" s="45" t="s">
        <v>62</v>
      </c>
      <c r="I216" s="45" t="s">
        <v>75</v>
      </c>
      <c r="J216" s="46">
        <v>223</v>
      </c>
      <c r="K216" s="46">
        <v>231</v>
      </c>
      <c r="L216" s="46">
        <v>208</v>
      </c>
      <c r="M216" s="46">
        <v>224</v>
      </c>
      <c r="N216" s="46">
        <v>221</v>
      </c>
      <c r="O216" s="46">
        <v>220</v>
      </c>
      <c r="P216" s="46">
        <v>-1</v>
      </c>
      <c r="Q216" s="47"/>
      <c r="R216"/>
      <c r="S216" s="64"/>
    </row>
    <row r="217" spans="1:19" x14ac:dyDescent="0.25">
      <c r="A217" s="64"/>
      <c r="B217"/>
      <c r="C217" s="166">
        <v>201</v>
      </c>
      <c r="D217" s="43">
        <v>223068000091</v>
      </c>
      <c r="E217" s="44" t="s">
        <v>34</v>
      </c>
      <c r="F217" s="44" t="s">
        <v>101</v>
      </c>
      <c r="G217" s="45" t="s">
        <v>107</v>
      </c>
      <c r="H217" s="45" t="s">
        <v>62</v>
      </c>
      <c r="I217" s="45" t="s">
        <v>75</v>
      </c>
      <c r="J217" s="46">
        <v>212</v>
      </c>
      <c r="K217" s="46">
        <v>202</v>
      </c>
      <c r="L217" s="46">
        <v>205</v>
      </c>
      <c r="M217" s="46">
        <v>220</v>
      </c>
      <c r="N217" s="46">
        <v>229</v>
      </c>
      <c r="O217" s="46">
        <v>220</v>
      </c>
      <c r="P217" s="46">
        <v>-9</v>
      </c>
      <c r="Q217" s="47"/>
      <c r="R217"/>
      <c r="S217" s="64"/>
    </row>
    <row r="218" spans="1:19" x14ac:dyDescent="0.25">
      <c r="A218" s="64"/>
      <c r="B218"/>
      <c r="C218" s="166">
        <v>204</v>
      </c>
      <c r="D218" s="43">
        <v>223555000994</v>
      </c>
      <c r="E218" s="44" t="s">
        <v>30</v>
      </c>
      <c r="F218" s="44" t="s">
        <v>101</v>
      </c>
      <c r="G218" s="45" t="s">
        <v>233</v>
      </c>
      <c r="H218" s="45" t="s">
        <v>62</v>
      </c>
      <c r="I218" s="45" t="s">
        <v>75</v>
      </c>
      <c r="J218" s="46" t="s">
        <v>113</v>
      </c>
      <c r="K218" s="46">
        <v>229</v>
      </c>
      <c r="L218" s="46">
        <v>238</v>
      </c>
      <c r="M218" s="46">
        <v>226</v>
      </c>
      <c r="N218" s="46">
        <v>230</v>
      </c>
      <c r="O218" s="46">
        <v>220</v>
      </c>
      <c r="P218" s="46">
        <v>-10</v>
      </c>
      <c r="Q218" s="47"/>
      <c r="R218"/>
      <c r="S218" s="64"/>
    </row>
    <row r="219" spans="1:19" x14ac:dyDescent="0.25">
      <c r="A219" s="64"/>
      <c r="B219"/>
      <c r="C219" s="166">
        <v>207</v>
      </c>
      <c r="D219" s="43">
        <v>223068000270</v>
      </c>
      <c r="E219" s="44" t="s">
        <v>34</v>
      </c>
      <c r="F219" s="44" t="s">
        <v>101</v>
      </c>
      <c r="G219" s="45" t="s">
        <v>109</v>
      </c>
      <c r="H219" s="45" t="s">
        <v>62</v>
      </c>
      <c r="I219" s="45" t="s">
        <v>75</v>
      </c>
      <c r="J219" s="46">
        <v>181</v>
      </c>
      <c r="K219" s="46">
        <v>196</v>
      </c>
      <c r="L219" s="46">
        <v>183</v>
      </c>
      <c r="M219" s="46">
        <v>177</v>
      </c>
      <c r="N219" s="46">
        <v>195</v>
      </c>
      <c r="O219" s="46">
        <v>219</v>
      </c>
      <c r="P219" s="46">
        <v>24</v>
      </c>
      <c r="Q219" s="47"/>
      <c r="R219"/>
      <c r="S219" s="64"/>
    </row>
    <row r="220" spans="1:19" x14ac:dyDescent="0.25">
      <c r="A220" s="64"/>
      <c r="B220"/>
      <c r="C220" s="166">
        <v>212</v>
      </c>
      <c r="D220" s="43">
        <v>223500000464</v>
      </c>
      <c r="E220" s="44" t="s">
        <v>33</v>
      </c>
      <c r="F220" s="44" t="s">
        <v>124</v>
      </c>
      <c r="G220" s="45" t="s">
        <v>218</v>
      </c>
      <c r="H220" s="45" t="s">
        <v>62</v>
      </c>
      <c r="I220" s="45" t="s">
        <v>75</v>
      </c>
      <c r="J220" s="46">
        <v>222</v>
      </c>
      <c r="K220" s="46">
        <v>205</v>
      </c>
      <c r="L220" s="46">
        <v>212</v>
      </c>
      <c r="M220" s="46">
        <v>226</v>
      </c>
      <c r="N220" s="46">
        <v>204</v>
      </c>
      <c r="O220" s="46">
        <v>219</v>
      </c>
      <c r="P220" s="46">
        <v>15</v>
      </c>
      <c r="Q220" s="47"/>
      <c r="R220"/>
      <c r="S220" s="64"/>
    </row>
    <row r="221" spans="1:19" x14ac:dyDescent="0.25">
      <c r="A221" s="64"/>
      <c r="B221"/>
      <c r="C221" s="166">
        <v>214</v>
      </c>
      <c r="D221" s="43">
        <v>223574000130</v>
      </c>
      <c r="E221" s="44" t="s">
        <v>45</v>
      </c>
      <c r="F221" s="44" t="s">
        <v>124</v>
      </c>
      <c r="G221" s="45" t="s">
        <v>257</v>
      </c>
      <c r="H221" s="45" t="s">
        <v>62</v>
      </c>
      <c r="I221" s="45" t="s">
        <v>75</v>
      </c>
      <c r="J221" s="46">
        <v>214</v>
      </c>
      <c r="K221" s="46">
        <v>188</v>
      </c>
      <c r="L221" s="46">
        <v>207</v>
      </c>
      <c r="M221" s="46">
        <v>223</v>
      </c>
      <c r="N221" s="46">
        <v>211</v>
      </c>
      <c r="O221" s="46">
        <v>219</v>
      </c>
      <c r="P221" s="46">
        <v>8</v>
      </c>
      <c r="Q221" s="47"/>
      <c r="R221"/>
      <c r="S221" s="64"/>
    </row>
    <row r="222" spans="1:19" x14ac:dyDescent="0.25">
      <c r="A222" s="64"/>
      <c r="B222"/>
      <c r="C222" s="166">
        <v>206</v>
      </c>
      <c r="D222" s="43">
        <v>223068000172</v>
      </c>
      <c r="E222" s="44" t="s">
        <v>34</v>
      </c>
      <c r="F222" s="44" t="s">
        <v>101</v>
      </c>
      <c r="G222" s="45" t="s">
        <v>108</v>
      </c>
      <c r="H222" s="45" t="s">
        <v>62</v>
      </c>
      <c r="I222" s="45" t="s">
        <v>75</v>
      </c>
      <c r="J222" s="46">
        <v>202</v>
      </c>
      <c r="K222" s="46">
        <v>194</v>
      </c>
      <c r="L222" s="46">
        <v>209</v>
      </c>
      <c r="M222" s="46">
        <v>197</v>
      </c>
      <c r="N222" s="46">
        <v>212</v>
      </c>
      <c r="O222" s="46">
        <v>219</v>
      </c>
      <c r="P222" s="46">
        <v>7</v>
      </c>
      <c r="Q222" s="47"/>
      <c r="R222"/>
      <c r="S222" s="64"/>
    </row>
    <row r="223" spans="1:19" x14ac:dyDescent="0.25">
      <c r="A223" s="64"/>
      <c r="B223"/>
      <c r="C223" s="166">
        <v>211</v>
      </c>
      <c r="D223" s="43">
        <v>223500000782</v>
      </c>
      <c r="E223" s="44" t="s">
        <v>33</v>
      </c>
      <c r="F223" s="44" t="s">
        <v>124</v>
      </c>
      <c r="G223" s="45" t="s">
        <v>217</v>
      </c>
      <c r="H223" s="45" t="s">
        <v>62</v>
      </c>
      <c r="I223" s="45" t="s">
        <v>75</v>
      </c>
      <c r="J223" s="46">
        <v>215</v>
      </c>
      <c r="K223" s="46">
        <v>218</v>
      </c>
      <c r="L223" s="46">
        <v>204</v>
      </c>
      <c r="M223" s="46">
        <v>220</v>
      </c>
      <c r="N223" s="46">
        <v>214</v>
      </c>
      <c r="O223" s="46">
        <v>219</v>
      </c>
      <c r="P223" s="46">
        <v>5</v>
      </c>
      <c r="Q223" s="47"/>
      <c r="R223"/>
      <c r="S223" s="64"/>
    </row>
    <row r="224" spans="1:19" x14ac:dyDescent="0.25">
      <c r="A224" s="64"/>
      <c r="B224"/>
      <c r="C224" s="166">
        <v>213</v>
      </c>
      <c r="D224" s="43">
        <v>223574000211</v>
      </c>
      <c r="E224" s="44" t="s">
        <v>45</v>
      </c>
      <c r="F224" s="44" t="s">
        <v>124</v>
      </c>
      <c r="G224" s="45" t="s">
        <v>256</v>
      </c>
      <c r="H224" s="45" t="s">
        <v>62</v>
      </c>
      <c r="I224" s="45" t="s">
        <v>75</v>
      </c>
      <c r="J224" s="46">
        <v>218</v>
      </c>
      <c r="K224" s="46">
        <v>226</v>
      </c>
      <c r="L224" s="46">
        <v>223</v>
      </c>
      <c r="M224" s="46">
        <v>228</v>
      </c>
      <c r="N224" s="46">
        <v>215</v>
      </c>
      <c r="O224" s="46">
        <v>219</v>
      </c>
      <c r="P224" s="46">
        <v>4</v>
      </c>
      <c r="Q224" s="47"/>
      <c r="R224"/>
      <c r="S224" s="64"/>
    </row>
    <row r="225" spans="1:19" x14ac:dyDescent="0.25">
      <c r="A225" s="64"/>
      <c r="B225"/>
      <c r="C225" s="166">
        <v>209</v>
      </c>
      <c r="D225" s="43">
        <v>223090000488</v>
      </c>
      <c r="E225" s="44" t="s">
        <v>32</v>
      </c>
      <c r="F225" s="44" t="s">
        <v>124</v>
      </c>
      <c r="G225" s="45" t="s">
        <v>128</v>
      </c>
      <c r="H225" s="45" t="s">
        <v>62</v>
      </c>
      <c r="I225" s="45" t="s">
        <v>75</v>
      </c>
      <c r="J225" s="46">
        <v>206</v>
      </c>
      <c r="K225" s="46">
        <v>209</v>
      </c>
      <c r="L225" s="46">
        <v>197</v>
      </c>
      <c r="M225" s="46">
        <v>225</v>
      </c>
      <c r="N225" s="46">
        <v>216</v>
      </c>
      <c r="O225" s="46">
        <v>219</v>
      </c>
      <c r="P225" s="46">
        <v>3</v>
      </c>
      <c r="Q225" s="47"/>
      <c r="R225"/>
      <c r="S225" s="64"/>
    </row>
    <row r="226" spans="1:19" x14ac:dyDescent="0.25">
      <c r="A226" s="64"/>
      <c r="B226"/>
      <c r="C226" s="166">
        <v>210</v>
      </c>
      <c r="D226" s="43">
        <v>223466001537</v>
      </c>
      <c r="E226" s="44" t="s">
        <v>23</v>
      </c>
      <c r="F226" s="44" t="s">
        <v>101</v>
      </c>
      <c r="G226" s="45" t="s">
        <v>84</v>
      </c>
      <c r="H226" s="45" t="s">
        <v>62</v>
      </c>
      <c r="I226" s="45" t="s">
        <v>75</v>
      </c>
      <c r="J226" s="46">
        <v>238</v>
      </c>
      <c r="K226" s="46">
        <v>210</v>
      </c>
      <c r="L226" s="46">
        <v>208</v>
      </c>
      <c r="M226" s="46">
        <v>212</v>
      </c>
      <c r="N226" s="46">
        <v>225</v>
      </c>
      <c r="O226" s="46">
        <v>219</v>
      </c>
      <c r="P226" s="46">
        <v>-6</v>
      </c>
      <c r="Q226" s="47"/>
      <c r="R226"/>
      <c r="S226" s="64"/>
    </row>
    <row r="227" spans="1:19" x14ac:dyDescent="0.25">
      <c r="A227" s="64"/>
      <c r="B227"/>
      <c r="C227" s="166">
        <v>215</v>
      </c>
      <c r="D227" s="43">
        <v>223580000249</v>
      </c>
      <c r="E227" s="44" t="s">
        <v>36</v>
      </c>
      <c r="F227" s="44" t="s">
        <v>101</v>
      </c>
      <c r="G227" s="45" t="s">
        <v>267</v>
      </c>
      <c r="H227" s="45" t="s">
        <v>62</v>
      </c>
      <c r="I227" s="45" t="s">
        <v>75</v>
      </c>
      <c r="J227" s="46">
        <v>209</v>
      </c>
      <c r="K227" s="46">
        <v>212</v>
      </c>
      <c r="L227" s="46">
        <v>219</v>
      </c>
      <c r="M227" s="46">
        <v>220</v>
      </c>
      <c r="N227" s="46">
        <v>226</v>
      </c>
      <c r="O227" s="46">
        <v>219</v>
      </c>
      <c r="P227" s="46">
        <v>-7</v>
      </c>
      <c r="Q227" s="47"/>
      <c r="R227"/>
      <c r="S227" s="64"/>
    </row>
    <row r="228" spans="1:19" x14ac:dyDescent="0.25">
      <c r="A228" s="64"/>
      <c r="B228"/>
      <c r="C228" s="166">
        <v>208</v>
      </c>
      <c r="D228" s="43">
        <v>123079000277</v>
      </c>
      <c r="E228" s="44" t="s">
        <v>42</v>
      </c>
      <c r="F228" s="44" t="s">
        <v>101</v>
      </c>
      <c r="G228" s="45" t="s">
        <v>120</v>
      </c>
      <c r="H228" s="45" t="s">
        <v>64</v>
      </c>
      <c r="I228" s="45" t="s">
        <v>75</v>
      </c>
      <c r="J228" s="46">
        <v>208</v>
      </c>
      <c r="K228" s="46">
        <v>208</v>
      </c>
      <c r="L228" s="46">
        <v>216</v>
      </c>
      <c r="M228" s="46">
        <v>212</v>
      </c>
      <c r="N228" s="46">
        <v>227</v>
      </c>
      <c r="O228" s="46">
        <v>219</v>
      </c>
      <c r="P228" s="46">
        <v>-8</v>
      </c>
      <c r="Q228" s="47"/>
      <c r="R228"/>
      <c r="S228" s="64"/>
    </row>
    <row r="229" spans="1:19" x14ac:dyDescent="0.25">
      <c r="A229" s="64"/>
      <c r="B229"/>
      <c r="C229" s="166">
        <v>216</v>
      </c>
      <c r="D229" s="43">
        <v>123586000556</v>
      </c>
      <c r="E229" s="44" t="s">
        <v>39</v>
      </c>
      <c r="F229" s="44" t="s">
        <v>823</v>
      </c>
      <c r="G229" s="45" t="s">
        <v>273</v>
      </c>
      <c r="H229" s="45" t="s">
        <v>64</v>
      </c>
      <c r="I229" s="45" t="s">
        <v>75</v>
      </c>
      <c r="J229" s="46">
        <v>205</v>
      </c>
      <c r="K229" s="46">
        <v>211</v>
      </c>
      <c r="L229" s="46">
        <v>209</v>
      </c>
      <c r="M229" s="46">
        <v>206</v>
      </c>
      <c r="N229" s="46">
        <v>213</v>
      </c>
      <c r="O229" s="46">
        <v>218</v>
      </c>
      <c r="P229" s="46">
        <v>5</v>
      </c>
      <c r="Q229" s="47"/>
      <c r="R229"/>
      <c r="S229" s="64"/>
    </row>
    <row r="230" spans="1:19" x14ac:dyDescent="0.25">
      <c r="A230" s="64"/>
      <c r="B230"/>
      <c r="C230" s="166">
        <v>217</v>
      </c>
      <c r="D230" s="43">
        <v>223686001180</v>
      </c>
      <c r="E230" s="44" t="s">
        <v>24</v>
      </c>
      <c r="F230" s="44" t="s">
        <v>167</v>
      </c>
      <c r="G230" s="45" t="s">
        <v>317</v>
      </c>
      <c r="H230" s="45" t="s">
        <v>62</v>
      </c>
      <c r="I230" s="45" t="s">
        <v>75</v>
      </c>
      <c r="J230" s="46">
        <v>211</v>
      </c>
      <c r="K230" s="46">
        <v>225</v>
      </c>
      <c r="L230" s="46">
        <v>212</v>
      </c>
      <c r="M230" s="46">
        <v>216</v>
      </c>
      <c r="N230" s="46">
        <v>216</v>
      </c>
      <c r="O230" s="46">
        <v>218</v>
      </c>
      <c r="P230" s="46">
        <v>2</v>
      </c>
      <c r="Q230" s="47"/>
      <c r="R230"/>
      <c r="S230" s="64"/>
    </row>
    <row r="231" spans="1:19" x14ac:dyDescent="0.25">
      <c r="A231" s="64"/>
      <c r="B231"/>
      <c r="C231" s="166">
        <v>218</v>
      </c>
      <c r="D231" s="43">
        <v>223807001981</v>
      </c>
      <c r="E231" s="44" t="s">
        <v>27</v>
      </c>
      <c r="F231" s="44" t="s">
        <v>318</v>
      </c>
      <c r="G231" s="45" t="s">
        <v>333</v>
      </c>
      <c r="H231" s="45" t="s">
        <v>62</v>
      </c>
      <c r="I231" s="45" t="s">
        <v>75</v>
      </c>
      <c r="J231" s="46">
        <v>210</v>
      </c>
      <c r="K231" s="46">
        <v>215</v>
      </c>
      <c r="L231" s="46">
        <v>222</v>
      </c>
      <c r="M231" s="46">
        <v>222</v>
      </c>
      <c r="N231" s="46">
        <v>220</v>
      </c>
      <c r="O231" s="46">
        <v>218</v>
      </c>
      <c r="P231" s="46">
        <v>-2</v>
      </c>
      <c r="Q231" s="47"/>
      <c r="R231"/>
      <c r="S231" s="64"/>
    </row>
    <row r="232" spans="1:19" x14ac:dyDescent="0.25">
      <c r="A232" s="64"/>
      <c r="B232"/>
      <c r="C232" s="166">
        <v>219</v>
      </c>
      <c r="D232" s="43">
        <v>223189000978</v>
      </c>
      <c r="E232" s="44" t="s">
        <v>25</v>
      </c>
      <c r="F232" s="44" t="s">
        <v>167</v>
      </c>
      <c r="G232" s="45" t="s">
        <v>180</v>
      </c>
      <c r="H232" s="45" t="s">
        <v>62</v>
      </c>
      <c r="I232" s="45" t="s">
        <v>75</v>
      </c>
      <c r="J232" s="46">
        <v>213</v>
      </c>
      <c r="K232" s="46">
        <v>220</v>
      </c>
      <c r="L232" s="46">
        <v>216</v>
      </c>
      <c r="M232" s="46">
        <v>220</v>
      </c>
      <c r="N232" s="46">
        <v>212</v>
      </c>
      <c r="O232" s="46">
        <v>217</v>
      </c>
      <c r="P232" s="46">
        <v>5</v>
      </c>
      <c r="Q232" s="47"/>
      <c r="R232"/>
      <c r="S232" s="64"/>
    </row>
    <row r="233" spans="1:19" x14ac:dyDescent="0.25">
      <c r="A233" s="64"/>
      <c r="B233"/>
      <c r="C233" s="166">
        <v>220</v>
      </c>
      <c r="D233" s="43">
        <v>223419001219</v>
      </c>
      <c r="E233" s="44" t="s">
        <v>43</v>
      </c>
      <c r="F233" s="44" t="s">
        <v>124</v>
      </c>
      <c r="G233" s="45" t="s">
        <v>194</v>
      </c>
      <c r="H233" s="45" t="s">
        <v>62</v>
      </c>
      <c r="I233" s="45" t="s">
        <v>75</v>
      </c>
      <c r="J233" s="46">
        <v>214</v>
      </c>
      <c r="K233" s="46">
        <v>217</v>
      </c>
      <c r="L233" s="46">
        <v>214</v>
      </c>
      <c r="M233" s="46">
        <v>215</v>
      </c>
      <c r="N233" s="46">
        <v>215</v>
      </c>
      <c r="O233" s="46">
        <v>217</v>
      </c>
      <c r="P233" s="46">
        <v>2</v>
      </c>
      <c r="Q233" s="47"/>
      <c r="R233"/>
      <c r="S233" s="64"/>
    </row>
    <row r="234" spans="1:19" x14ac:dyDescent="0.25">
      <c r="A234" s="64"/>
      <c r="B234"/>
      <c r="C234" s="166">
        <v>223</v>
      </c>
      <c r="D234" s="43">
        <v>223675000343</v>
      </c>
      <c r="E234" s="44" t="s">
        <v>28</v>
      </c>
      <c r="F234" s="44" t="s">
        <v>124</v>
      </c>
      <c r="G234" s="45" t="s">
        <v>299</v>
      </c>
      <c r="H234" s="45" t="s">
        <v>62</v>
      </c>
      <c r="I234" s="45" t="s">
        <v>75</v>
      </c>
      <c r="J234" s="46">
        <v>218</v>
      </c>
      <c r="K234" s="46">
        <v>211</v>
      </c>
      <c r="L234" s="46">
        <v>209</v>
      </c>
      <c r="M234" s="46">
        <v>204</v>
      </c>
      <c r="N234" s="46">
        <v>221</v>
      </c>
      <c r="O234" s="46">
        <v>217</v>
      </c>
      <c r="P234" s="46">
        <v>-4</v>
      </c>
      <c r="Q234" s="47"/>
      <c r="R234"/>
      <c r="S234" s="64"/>
    </row>
    <row r="235" spans="1:19" x14ac:dyDescent="0.25">
      <c r="A235" s="64"/>
      <c r="B235"/>
      <c r="C235" s="166">
        <v>221</v>
      </c>
      <c r="D235" s="43">
        <v>223466001669</v>
      </c>
      <c r="E235" s="44" t="s">
        <v>23</v>
      </c>
      <c r="F235" s="44" t="s">
        <v>101</v>
      </c>
      <c r="G235" s="45" t="s">
        <v>210</v>
      </c>
      <c r="H235" s="45" t="s">
        <v>62</v>
      </c>
      <c r="I235" s="45" t="s">
        <v>75</v>
      </c>
      <c r="J235" s="46">
        <v>222</v>
      </c>
      <c r="K235" s="46">
        <v>214</v>
      </c>
      <c r="L235" s="46">
        <v>199</v>
      </c>
      <c r="M235" s="46">
        <v>245</v>
      </c>
      <c r="N235" s="46">
        <v>223</v>
      </c>
      <c r="O235" s="46">
        <v>217</v>
      </c>
      <c r="P235" s="46">
        <v>-6</v>
      </c>
      <c r="Q235" s="47"/>
      <c r="R235"/>
      <c r="S235" s="64"/>
    </row>
    <row r="236" spans="1:19" x14ac:dyDescent="0.25">
      <c r="A236" s="64"/>
      <c r="B236"/>
      <c r="C236" s="166">
        <v>222</v>
      </c>
      <c r="D236" s="43">
        <v>223570000402</v>
      </c>
      <c r="E236" s="44" t="s">
        <v>31</v>
      </c>
      <c r="F236" s="44" t="s">
        <v>101</v>
      </c>
      <c r="G236" s="45" t="s">
        <v>248</v>
      </c>
      <c r="H236" s="45" t="s">
        <v>62</v>
      </c>
      <c r="I236" s="45" t="s">
        <v>75</v>
      </c>
      <c r="J236" s="46">
        <v>216</v>
      </c>
      <c r="K236" s="46">
        <v>206</v>
      </c>
      <c r="L236" s="46">
        <v>202</v>
      </c>
      <c r="M236" s="46">
        <v>225</v>
      </c>
      <c r="N236" s="46">
        <v>224</v>
      </c>
      <c r="O236" s="46">
        <v>217</v>
      </c>
      <c r="P236" s="46">
        <v>-7</v>
      </c>
      <c r="Q236" s="47"/>
      <c r="R236"/>
      <c r="S236" s="64"/>
    </row>
    <row r="237" spans="1:19" x14ac:dyDescent="0.25">
      <c r="A237" s="64"/>
      <c r="B237"/>
      <c r="C237" s="166">
        <v>224</v>
      </c>
      <c r="D237" s="43">
        <v>223678000450</v>
      </c>
      <c r="E237" s="44" t="s">
        <v>44</v>
      </c>
      <c r="F237" s="44" t="s">
        <v>167</v>
      </c>
      <c r="G237" s="45" t="s">
        <v>305</v>
      </c>
      <c r="H237" s="45" t="s">
        <v>62</v>
      </c>
      <c r="I237" s="45" t="s">
        <v>75</v>
      </c>
      <c r="J237" s="46">
        <v>222</v>
      </c>
      <c r="K237" s="46">
        <v>222</v>
      </c>
      <c r="L237" s="46">
        <v>215</v>
      </c>
      <c r="M237" s="46">
        <v>218</v>
      </c>
      <c r="N237" s="46">
        <v>235</v>
      </c>
      <c r="O237" s="46">
        <v>217</v>
      </c>
      <c r="P237" s="46">
        <v>-18</v>
      </c>
      <c r="Q237" s="47"/>
      <c r="R237"/>
      <c r="S237" s="64"/>
    </row>
    <row r="238" spans="1:19" x14ac:dyDescent="0.25">
      <c r="A238" s="64"/>
      <c r="B238"/>
      <c r="C238" s="166">
        <v>226</v>
      </c>
      <c r="D238" s="43">
        <v>223678001090</v>
      </c>
      <c r="E238" s="44" t="s">
        <v>44</v>
      </c>
      <c r="F238" s="44" t="s">
        <v>167</v>
      </c>
      <c r="G238" s="45" t="s">
        <v>306</v>
      </c>
      <c r="H238" s="45" t="s">
        <v>62</v>
      </c>
      <c r="I238" s="45" t="s">
        <v>75</v>
      </c>
      <c r="J238" s="46">
        <v>219</v>
      </c>
      <c r="K238" s="46">
        <v>211</v>
      </c>
      <c r="L238" s="46">
        <v>225</v>
      </c>
      <c r="M238" s="46">
        <v>228</v>
      </c>
      <c r="N238" s="46">
        <v>210</v>
      </c>
      <c r="O238" s="46">
        <v>216</v>
      </c>
      <c r="P238" s="46">
        <v>6</v>
      </c>
      <c r="Q238" s="47"/>
      <c r="R238"/>
      <c r="S238" s="64"/>
    </row>
    <row r="239" spans="1:19" x14ac:dyDescent="0.25">
      <c r="A239" s="64"/>
      <c r="B239"/>
      <c r="C239" s="166">
        <v>225</v>
      </c>
      <c r="D239" s="43">
        <v>223500000413</v>
      </c>
      <c r="E239" s="44" t="s">
        <v>33</v>
      </c>
      <c r="F239" s="44" t="s">
        <v>124</v>
      </c>
      <c r="G239" s="45" t="s">
        <v>219</v>
      </c>
      <c r="H239" s="45" t="s">
        <v>62</v>
      </c>
      <c r="I239" s="45" t="s">
        <v>75</v>
      </c>
      <c r="J239" s="46">
        <v>210</v>
      </c>
      <c r="K239" s="46">
        <v>200</v>
      </c>
      <c r="L239" s="46">
        <v>214</v>
      </c>
      <c r="M239" s="46">
        <v>226</v>
      </c>
      <c r="N239" s="46">
        <v>220</v>
      </c>
      <c r="O239" s="46">
        <v>216</v>
      </c>
      <c r="P239" s="46">
        <v>-4</v>
      </c>
      <c r="Q239" s="47"/>
      <c r="R239"/>
      <c r="S239" s="64"/>
    </row>
    <row r="240" spans="1:19" x14ac:dyDescent="0.25">
      <c r="A240" s="64"/>
      <c r="B240"/>
      <c r="C240" s="166">
        <v>227</v>
      </c>
      <c r="D240" s="43">
        <v>223807000208</v>
      </c>
      <c r="E240" s="44" t="s">
        <v>27</v>
      </c>
      <c r="F240" s="44" t="s">
        <v>318</v>
      </c>
      <c r="G240" s="45" t="s">
        <v>334</v>
      </c>
      <c r="H240" s="45" t="s">
        <v>62</v>
      </c>
      <c r="I240" s="45" t="s">
        <v>75</v>
      </c>
      <c r="J240" s="46">
        <v>203</v>
      </c>
      <c r="K240" s="46">
        <v>208</v>
      </c>
      <c r="L240" s="46">
        <v>220</v>
      </c>
      <c r="M240" s="46">
        <v>223</v>
      </c>
      <c r="N240" s="46">
        <v>220</v>
      </c>
      <c r="O240" s="46">
        <v>216</v>
      </c>
      <c r="P240" s="46">
        <v>-4</v>
      </c>
      <c r="Q240" s="47"/>
      <c r="R240"/>
      <c r="S240" s="64"/>
    </row>
    <row r="241" spans="1:19" x14ac:dyDescent="0.25">
      <c r="A241" s="64"/>
      <c r="B241"/>
      <c r="C241" s="166">
        <v>235</v>
      </c>
      <c r="D241" s="43">
        <v>223466001294</v>
      </c>
      <c r="E241" s="44" t="s">
        <v>47</v>
      </c>
      <c r="F241" s="44" t="s">
        <v>101</v>
      </c>
      <c r="G241" s="45" t="s">
        <v>308</v>
      </c>
      <c r="H241" s="45" t="s">
        <v>62</v>
      </c>
      <c r="I241" s="45" t="s">
        <v>75</v>
      </c>
      <c r="J241" s="46" t="s">
        <v>113</v>
      </c>
      <c r="K241" s="46" t="s">
        <v>113</v>
      </c>
      <c r="L241" s="46" t="s">
        <v>113</v>
      </c>
      <c r="M241" s="46" t="s">
        <v>113</v>
      </c>
      <c r="N241" s="46">
        <v>200</v>
      </c>
      <c r="O241" s="46">
        <v>215</v>
      </c>
      <c r="P241" s="46">
        <v>15</v>
      </c>
      <c r="Q241" s="47"/>
      <c r="R241"/>
      <c r="S241" s="64"/>
    </row>
    <row r="242" spans="1:19" x14ac:dyDescent="0.25">
      <c r="A242" s="64"/>
      <c r="B242"/>
      <c r="C242" s="166">
        <v>238</v>
      </c>
      <c r="D242" s="43">
        <v>223670000531</v>
      </c>
      <c r="E242" s="44" t="s">
        <v>40</v>
      </c>
      <c r="F242" s="44" t="s">
        <v>274</v>
      </c>
      <c r="G242" s="45" t="s">
        <v>351</v>
      </c>
      <c r="H242" s="45" t="s">
        <v>62</v>
      </c>
      <c r="I242" s="45" t="s">
        <v>75</v>
      </c>
      <c r="J242" s="46">
        <v>206</v>
      </c>
      <c r="K242" s="46">
        <v>210</v>
      </c>
      <c r="L242" s="46">
        <v>210</v>
      </c>
      <c r="M242" s="46">
        <v>204</v>
      </c>
      <c r="N242" s="46">
        <v>205</v>
      </c>
      <c r="O242" s="46">
        <v>215</v>
      </c>
      <c r="P242" s="46">
        <v>10</v>
      </c>
      <c r="Q242" s="47"/>
      <c r="R242"/>
      <c r="S242" s="64"/>
    </row>
    <row r="243" spans="1:19" x14ac:dyDescent="0.25">
      <c r="A243" s="64"/>
      <c r="B243"/>
      <c r="C243" s="166">
        <v>233</v>
      </c>
      <c r="D243" s="43">
        <v>223555000439</v>
      </c>
      <c r="E243" s="44" t="s">
        <v>30</v>
      </c>
      <c r="F243" s="44" t="s">
        <v>101</v>
      </c>
      <c r="G243" s="45" t="s">
        <v>234</v>
      </c>
      <c r="H243" s="45" t="s">
        <v>62</v>
      </c>
      <c r="I243" s="45" t="s">
        <v>75</v>
      </c>
      <c r="J243" s="46">
        <v>208</v>
      </c>
      <c r="K243" s="46">
        <v>215</v>
      </c>
      <c r="L243" s="46">
        <v>199</v>
      </c>
      <c r="M243" s="46">
        <v>193</v>
      </c>
      <c r="N243" s="46">
        <v>210</v>
      </c>
      <c r="O243" s="46">
        <v>215</v>
      </c>
      <c r="P243" s="46">
        <v>5</v>
      </c>
      <c r="Q243" s="47"/>
      <c r="R243"/>
      <c r="S243" s="64"/>
    </row>
    <row r="244" spans="1:19" x14ac:dyDescent="0.25">
      <c r="A244" s="64"/>
      <c r="B244"/>
      <c r="C244" s="166">
        <v>237</v>
      </c>
      <c r="D244" s="43">
        <v>223670000469</v>
      </c>
      <c r="E244" s="44" t="s">
        <v>40</v>
      </c>
      <c r="F244" s="44" t="s">
        <v>274</v>
      </c>
      <c r="G244" s="45" t="s">
        <v>350</v>
      </c>
      <c r="H244" s="45" t="s">
        <v>62</v>
      </c>
      <c r="I244" s="45" t="s">
        <v>75</v>
      </c>
      <c r="J244" s="46">
        <v>219</v>
      </c>
      <c r="K244" s="46">
        <v>202</v>
      </c>
      <c r="L244" s="46">
        <v>211</v>
      </c>
      <c r="M244" s="46">
        <v>204</v>
      </c>
      <c r="N244" s="46">
        <v>210</v>
      </c>
      <c r="O244" s="46">
        <v>215</v>
      </c>
      <c r="P244" s="46">
        <v>5</v>
      </c>
      <c r="Q244" s="47"/>
      <c r="R244"/>
      <c r="S244" s="64"/>
    </row>
    <row r="245" spans="1:19" x14ac:dyDescent="0.25">
      <c r="A245" s="64"/>
      <c r="B245"/>
      <c r="C245" s="166">
        <v>234</v>
      </c>
      <c r="D245" s="43">
        <v>223466002380</v>
      </c>
      <c r="E245" s="44" t="s">
        <v>47</v>
      </c>
      <c r="F245" s="44" t="s">
        <v>101</v>
      </c>
      <c r="G245" s="45" t="s">
        <v>307</v>
      </c>
      <c r="H245" s="45" t="s">
        <v>62</v>
      </c>
      <c r="I245" s="45" t="s">
        <v>75</v>
      </c>
      <c r="J245" s="46">
        <v>200</v>
      </c>
      <c r="K245" s="46">
        <v>204</v>
      </c>
      <c r="L245" s="46">
        <v>204</v>
      </c>
      <c r="M245" s="46">
        <v>204</v>
      </c>
      <c r="N245" s="46">
        <v>214</v>
      </c>
      <c r="O245" s="46">
        <v>215</v>
      </c>
      <c r="P245" s="46">
        <v>1</v>
      </c>
      <c r="Q245" s="47"/>
      <c r="R245"/>
      <c r="S245" s="64"/>
    </row>
    <row r="246" spans="1:19" x14ac:dyDescent="0.25">
      <c r="A246" s="64"/>
      <c r="B246"/>
      <c r="C246" s="166">
        <v>228</v>
      </c>
      <c r="D246" s="43">
        <v>223090000321</v>
      </c>
      <c r="E246" s="44" t="s">
        <v>32</v>
      </c>
      <c r="F246" s="44" t="s">
        <v>124</v>
      </c>
      <c r="G246" s="45" t="s">
        <v>129</v>
      </c>
      <c r="H246" s="45" t="s">
        <v>62</v>
      </c>
      <c r="I246" s="45" t="s">
        <v>75</v>
      </c>
      <c r="J246" s="46" t="s">
        <v>113</v>
      </c>
      <c r="K246" s="46">
        <v>193</v>
      </c>
      <c r="L246" s="46" t="s">
        <v>113</v>
      </c>
      <c r="M246" s="46">
        <v>197</v>
      </c>
      <c r="N246" s="46">
        <v>215</v>
      </c>
      <c r="O246" s="46">
        <v>215</v>
      </c>
      <c r="P246" s="46">
        <v>0</v>
      </c>
      <c r="Q246" s="47"/>
      <c r="R246"/>
      <c r="S246" s="64"/>
    </row>
    <row r="247" spans="1:19" x14ac:dyDescent="0.25">
      <c r="A247" s="64"/>
      <c r="B247"/>
      <c r="C247" s="166">
        <v>229</v>
      </c>
      <c r="D247" s="43">
        <v>223168000048</v>
      </c>
      <c r="E247" s="44" t="s">
        <v>38</v>
      </c>
      <c r="F247" s="44" t="s">
        <v>823</v>
      </c>
      <c r="G247" s="45" t="s">
        <v>154</v>
      </c>
      <c r="H247" s="45" t="s">
        <v>62</v>
      </c>
      <c r="I247" s="45" t="s">
        <v>75</v>
      </c>
      <c r="J247" s="46">
        <v>199</v>
      </c>
      <c r="K247" s="46">
        <v>199</v>
      </c>
      <c r="L247" s="46">
        <v>204</v>
      </c>
      <c r="M247" s="46">
        <v>209</v>
      </c>
      <c r="N247" s="46">
        <v>215</v>
      </c>
      <c r="O247" s="46">
        <v>215</v>
      </c>
      <c r="P247" s="46">
        <v>0</v>
      </c>
      <c r="Q247" s="47"/>
      <c r="R247"/>
      <c r="S247" s="64"/>
    </row>
    <row r="248" spans="1:19" x14ac:dyDescent="0.25">
      <c r="A248" s="64"/>
      <c r="B248"/>
      <c r="C248" s="166">
        <v>232</v>
      </c>
      <c r="D248" s="43">
        <v>223500000341</v>
      </c>
      <c r="E248" s="44" t="s">
        <v>33</v>
      </c>
      <c r="F248" s="44" t="s">
        <v>124</v>
      </c>
      <c r="G248" s="45" t="s">
        <v>221</v>
      </c>
      <c r="H248" s="45" t="s">
        <v>62</v>
      </c>
      <c r="I248" s="45" t="s">
        <v>75</v>
      </c>
      <c r="J248" s="46">
        <v>206</v>
      </c>
      <c r="K248" s="46">
        <v>219</v>
      </c>
      <c r="L248" s="46">
        <v>220</v>
      </c>
      <c r="M248" s="46">
        <v>225</v>
      </c>
      <c r="N248" s="46">
        <v>218</v>
      </c>
      <c r="O248" s="46">
        <v>215</v>
      </c>
      <c r="P248" s="46">
        <v>-3</v>
      </c>
      <c r="Q248" s="47"/>
      <c r="R248"/>
      <c r="S248" s="64"/>
    </row>
    <row r="249" spans="1:19" x14ac:dyDescent="0.25">
      <c r="A249" s="64"/>
      <c r="B249"/>
      <c r="C249" s="166">
        <v>236</v>
      </c>
      <c r="D249" s="43">
        <v>223807000895</v>
      </c>
      <c r="E249" s="44" t="s">
        <v>27</v>
      </c>
      <c r="F249" s="44" t="s">
        <v>318</v>
      </c>
      <c r="G249" s="45" t="s">
        <v>335</v>
      </c>
      <c r="H249" s="45" t="s">
        <v>62</v>
      </c>
      <c r="I249" s="45" t="s">
        <v>75</v>
      </c>
      <c r="J249" s="46">
        <v>204</v>
      </c>
      <c r="K249" s="46">
        <v>208</v>
      </c>
      <c r="L249" s="46">
        <v>198</v>
      </c>
      <c r="M249" s="46">
        <v>216</v>
      </c>
      <c r="N249" s="46">
        <v>219</v>
      </c>
      <c r="O249" s="46">
        <v>215</v>
      </c>
      <c r="P249" s="46">
        <v>-4</v>
      </c>
      <c r="Q249" s="47"/>
      <c r="R249"/>
      <c r="S249" s="64"/>
    </row>
    <row r="250" spans="1:19" x14ac:dyDescent="0.25">
      <c r="A250" s="64"/>
      <c r="B250"/>
      <c r="C250" s="166">
        <v>231</v>
      </c>
      <c r="D250" s="43">
        <v>223500000871</v>
      </c>
      <c r="E250" s="44" t="s">
        <v>33</v>
      </c>
      <c r="F250" s="44" t="s">
        <v>124</v>
      </c>
      <c r="G250" s="45" t="s">
        <v>220</v>
      </c>
      <c r="H250" s="45" t="s">
        <v>62</v>
      </c>
      <c r="I250" s="45" t="s">
        <v>75</v>
      </c>
      <c r="J250" s="46">
        <v>230</v>
      </c>
      <c r="K250" s="46">
        <v>229</v>
      </c>
      <c r="L250" s="46">
        <v>201</v>
      </c>
      <c r="M250" s="46">
        <v>228</v>
      </c>
      <c r="N250" s="46">
        <v>224</v>
      </c>
      <c r="O250" s="46">
        <v>215</v>
      </c>
      <c r="P250" s="46">
        <v>-9</v>
      </c>
      <c r="Q250" s="47"/>
      <c r="R250"/>
      <c r="S250" s="64"/>
    </row>
    <row r="251" spans="1:19" x14ac:dyDescent="0.25">
      <c r="A251" s="64"/>
      <c r="B251"/>
      <c r="C251" s="166">
        <v>230</v>
      </c>
      <c r="D251" s="43">
        <v>223500000588</v>
      </c>
      <c r="E251" s="44" t="s">
        <v>33</v>
      </c>
      <c r="F251" s="44" t="s">
        <v>124</v>
      </c>
      <c r="G251" s="45" t="s">
        <v>157</v>
      </c>
      <c r="H251" s="45" t="s">
        <v>62</v>
      </c>
      <c r="I251" s="45" t="s">
        <v>75</v>
      </c>
      <c r="J251" s="46">
        <v>218</v>
      </c>
      <c r="K251" s="46">
        <v>209</v>
      </c>
      <c r="L251" s="46">
        <v>212</v>
      </c>
      <c r="M251" s="46">
        <v>209</v>
      </c>
      <c r="N251" s="46">
        <v>225</v>
      </c>
      <c r="O251" s="46">
        <v>215</v>
      </c>
      <c r="P251" s="46">
        <v>-10</v>
      </c>
      <c r="Q251" s="47"/>
      <c r="R251"/>
      <c r="S251" s="64"/>
    </row>
    <row r="252" spans="1:19" x14ac:dyDescent="0.25">
      <c r="A252" s="64"/>
      <c r="B252"/>
      <c r="C252" s="166">
        <v>239</v>
      </c>
      <c r="D252" s="43">
        <v>223807000046</v>
      </c>
      <c r="E252" s="44" t="s">
        <v>27</v>
      </c>
      <c r="F252" s="44" t="s">
        <v>318</v>
      </c>
      <c r="G252" s="45" t="s">
        <v>336</v>
      </c>
      <c r="H252" s="45" t="s">
        <v>62</v>
      </c>
      <c r="I252" s="45" t="s">
        <v>75</v>
      </c>
      <c r="J252" s="46">
        <v>202</v>
      </c>
      <c r="K252" s="46">
        <v>191</v>
      </c>
      <c r="L252" s="46">
        <v>179</v>
      </c>
      <c r="M252" s="46">
        <v>199</v>
      </c>
      <c r="N252" s="46">
        <v>197</v>
      </c>
      <c r="O252" s="46">
        <v>214</v>
      </c>
      <c r="P252" s="46">
        <v>17</v>
      </c>
      <c r="Q252" s="47"/>
      <c r="R252"/>
      <c r="S252" s="64"/>
    </row>
    <row r="253" spans="1:19" x14ac:dyDescent="0.25">
      <c r="A253" s="64"/>
      <c r="B253"/>
      <c r="C253" s="166">
        <v>243</v>
      </c>
      <c r="D253" s="43">
        <v>223807001000</v>
      </c>
      <c r="E253" s="44" t="s">
        <v>27</v>
      </c>
      <c r="F253" s="44" t="s">
        <v>318</v>
      </c>
      <c r="G253" s="45" t="s">
        <v>337</v>
      </c>
      <c r="H253" s="45" t="s">
        <v>62</v>
      </c>
      <c r="I253" s="45" t="s">
        <v>75</v>
      </c>
      <c r="J253" s="46" t="s">
        <v>113</v>
      </c>
      <c r="K253" s="46" t="s">
        <v>113</v>
      </c>
      <c r="L253" s="46" t="s">
        <v>113</v>
      </c>
      <c r="M253" s="46">
        <v>198</v>
      </c>
      <c r="N253" s="46">
        <v>197</v>
      </c>
      <c r="O253" s="46">
        <v>213</v>
      </c>
      <c r="P253" s="46">
        <v>16</v>
      </c>
      <c r="Q253" s="47"/>
      <c r="R253"/>
      <c r="S253" s="64"/>
    </row>
    <row r="254" spans="1:19" x14ac:dyDescent="0.25">
      <c r="A254" s="64"/>
      <c r="B254"/>
      <c r="C254" s="166">
        <v>242</v>
      </c>
      <c r="D254" s="43">
        <v>223670000019</v>
      </c>
      <c r="E254" s="44" t="s">
        <v>46</v>
      </c>
      <c r="F254" s="44" t="s">
        <v>274</v>
      </c>
      <c r="G254" s="45" t="s">
        <v>279</v>
      </c>
      <c r="H254" s="45" t="s">
        <v>62</v>
      </c>
      <c r="I254" s="45" t="s">
        <v>75</v>
      </c>
      <c r="J254" s="46">
        <v>189</v>
      </c>
      <c r="K254" s="46">
        <v>199</v>
      </c>
      <c r="L254" s="46">
        <v>193</v>
      </c>
      <c r="M254" s="46">
        <v>198</v>
      </c>
      <c r="N254" s="46">
        <v>203</v>
      </c>
      <c r="O254" s="46">
        <v>213</v>
      </c>
      <c r="P254" s="46">
        <v>10</v>
      </c>
      <c r="Q254" s="47"/>
      <c r="R254"/>
      <c r="S254" s="64"/>
    </row>
    <row r="255" spans="1:19" x14ac:dyDescent="0.25">
      <c r="A255" s="64"/>
      <c r="B255"/>
      <c r="C255" s="166">
        <v>241</v>
      </c>
      <c r="D255" s="43">
        <v>223580000311</v>
      </c>
      <c r="E255" s="44" t="s">
        <v>36</v>
      </c>
      <c r="F255" s="44" t="s">
        <v>101</v>
      </c>
      <c r="G255" s="45" t="s">
        <v>268</v>
      </c>
      <c r="H255" s="45" t="s">
        <v>62</v>
      </c>
      <c r="I255" s="45" t="s">
        <v>75</v>
      </c>
      <c r="J255" s="46">
        <v>199</v>
      </c>
      <c r="K255" s="46">
        <v>196</v>
      </c>
      <c r="L255" s="46">
        <v>200</v>
      </c>
      <c r="M255" s="46">
        <v>205</v>
      </c>
      <c r="N255" s="46">
        <v>214</v>
      </c>
      <c r="O255" s="46">
        <v>213</v>
      </c>
      <c r="P255" s="46">
        <v>-1</v>
      </c>
      <c r="Q255" s="47"/>
      <c r="R255"/>
      <c r="S255" s="64"/>
    </row>
    <row r="256" spans="1:19" x14ac:dyDescent="0.25">
      <c r="A256" s="64"/>
      <c r="B256"/>
      <c r="C256" s="166">
        <v>240</v>
      </c>
      <c r="D256" s="43">
        <v>223090000500</v>
      </c>
      <c r="E256" s="44" t="s">
        <v>32</v>
      </c>
      <c r="F256" s="44" t="s">
        <v>124</v>
      </c>
      <c r="G256" s="45" t="s">
        <v>130</v>
      </c>
      <c r="H256" s="45" t="s">
        <v>62</v>
      </c>
      <c r="I256" s="45" t="s">
        <v>75</v>
      </c>
      <c r="J256" s="46">
        <v>198</v>
      </c>
      <c r="K256" s="46">
        <v>215</v>
      </c>
      <c r="L256" s="46">
        <v>218</v>
      </c>
      <c r="M256" s="46">
        <v>214</v>
      </c>
      <c r="N256" s="46">
        <v>218</v>
      </c>
      <c r="O256" s="46">
        <v>213</v>
      </c>
      <c r="P256" s="46">
        <v>-5</v>
      </c>
      <c r="Q256" s="47"/>
      <c r="R256"/>
      <c r="S256" s="64"/>
    </row>
    <row r="257" spans="1:19" x14ac:dyDescent="0.25">
      <c r="A257" s="64"/>
      <c r="B257"/>
      <c r="C257" s="166">
        <v>246</v>
      </c>
      <c r="D257" s="43">
        <v>223807003690</v>
      </c>
      <c r="E257" s="44" t="s">
        <v>27</v>
      </c>
      <c r="F257" s="44" t="s">
        <v>318</v>
      </c>
      <c r="G257" s="45" t="s">
        <v>95</v>
      </c>
      <c r="H257" s="45" t="s">
        <v>62</v>
      </c>
      <c r="I257" s="45" t="s">
        <v>75</v>
      </c>
      <c r="J257" s="46">
        <v>225</v>
      </c>
      <c r="K257" s="46">
        <v>221</v>
      </c>
      <c r="L257" s="46">
        <v>231</v>
      </c>
      <c r="M257" s="46">
        <v>244</v>
      </c>
      <c r="N257" s="46">
        <v>212</v>
      </c>
      <c r="O257" s="46">
        <v>212</v>
      </c>
      <c r="P257" s="46">
        <v>0</v>
      </c>
      <c r="Q257" s="47"/>
      <c r="R257"/>
      <c r="S257" s="64"/>
    </row>
    <row r="258" spans="1:19" x14ac:dyDescent="0.25">
      <c r="A258" s="64"/>
      <c r="B258"/>
      <c r="C258" s="166">
        <v>244</v>
      </c>
      <c r="D258" s="43">
        <v>223580001121</v>
      </c>
      <c r="E258" s="44" t="s">
        <v>36</v>
      </c>
      <c r="F258" s="44" t="s">
        <v>101</v>
      </c>
      <c r="G258" s="45" t="s">
        <v>269</v>
      </c>
      <c r="H258" s="45" t="s">
        <v>62</v>
      </c>
      <c r="I258" s="45" t="s">
        <v>75</v>
      </c>
      <c r="J258" s="46">
        <v>207</v>
      </c>
      <c r="K258" s="46">
        <v>209</v>
      </c>
      <c r="L258" s="46">
        <v>198</v>
      </c>
      <c r="M258" s="46">
        <v>221</v>
      </c>
      <c r="N258" s="46">
        <v>213</v>
      </c>
      <c r="O258" s="46">
        <v>212</v>
      </c>
      <c r="P258" s="46">
        <v>-1</v>
      </c>
      <c r="Q258" s="47"/>
      <c r="R258"/>
      <c r="S258" s="64"/>
    </row>
    <row r="259" spans="1:19" x14ac:dyDescent="0.25">
      <c r="A259" s="64"/>
      <c r="B259"/>
      <c r="C259" s="166">
        <v>245</v>
      </c>
      <c r="D259" s="43">
        <v>223670000345</v>
      </c>
      <c r="E259" s="44" t="s">
        <v>46</v>
      </c>
      <c r="F259" s="44" t="s">
        <v>274</v>
      </c>
      <c r="G259" s="45" t="s">
        <v>280</v>
      </c>
      <c r="H259" s="45" t="s">
        <v>62</v>
      </c>
      <c r="I259" s="45" t="s">
        <v>75</v>
      </c>
      <c r="J259" s="46">
        <v>186</v>
      </c>
      <c r="K259" s="46">
        <v>196</v>
      </c>
      <c r="L259" s="46">
        <v>208</v>
      </c>
      <c r="M259" s="46">
        <v>204</v>
      </c>
      <c r="N259" s="46">
        <v>222</v>
      </c>
      <c r="O259" s="46">
        <v>212</v>
      </c>
      <c r="P259" s="46">
        <v>-10</v>
      </c>
      <c r="Q259" s="47"/>
      <c r="R259"/>
      <c r="S259" s="64"/>
    </row>
    <row r="260" spans="1:19" x14ac:dyDescent="0.25">
      <c r="A260" s="64"/>
      <c r="B260"/>
      <c r="C260" s="166">
        <v>251</v>
      </c>
      <c r="D260" s="43">
        <v>223670000574</v>
      </c>
      <c r="E260" s="44" t="s">
        <v>46</v>
      </c>
      <c r="F260" s="44" t="s">
        <v>274</v>
      </c>
      <c r="G260" s="45" t="s">
        <v>282</v>
      </c>
      <c r="H260" s="45" t="s">
        <v>62</v>
      </c>
      <c r="I260" s="45" t="s">
        <v>75</v>
      </c>
      <c r="J260" s="46">
        <v>191</v>
      </c>
      <c r="K260" s="46">
        <v>192</v>
      </c>
      <c r="L260" s="46">
        <v>186</v>
      </c>
      <c r="M260" s="46">
        <v>197</v>
      </c>
      <c r="N260" s="46">
        <v>203</v>
      </c>
      <c r="O260" s="46">
        <v>211</v>
      </c>
      <c r="P260" s="46">
        <v>8</v>
      </c>
      <c r="Q260" s="47"/>
      <c r="R260"/>
      <c r="S260" s="64"/>
    </row>
    <row r="261" spans="1:19" x14ac:dyDescent="0.25">
      <c r="A261" s="64"/>
      <c r="B261"/>
      <c r="C261" s="166">
        <v>248</v>
      </c>
      <c r="D261" s="43">
        <v>223555000382</v>
      </c>
      <c r="E261" s="44" t="s">
        <v>30</v>
      </c>
      <c r="F261" s="44" t="s">
        <v>101</v>
      </c>
      <c r="G261" s="45" t="s">
        <v>236</v>
      </c>
      <c r="H261" s="45" t="s">
        <v>62</v>
      </c>
      <c r="I261" s="45" t="s">
        <v>75</v>
      </c>
      <c r="J261" s="46">
        <v>196</v>
      </c>
      <c r="K261" s="46">
        <v>209</v>
      </c>
      <c r="L261" s="46">
        <v>213</v>
      </c>
      <c r="M261" s="46">
        <v>198</v>
      </c>
      <c r="N261" s="46">
        <v>205</v>
      </c>
      <c r="O261" s="46">
        <v>211</v>
      </c>
      <c r="P261" s="46">
        <v>6</v>
      </c>
      <c r="Q261" s="47"/>
      <c r="R261"/>
      <c r="S261" s="64"/>
    </row>
    <row r="262" spans="1:19" x14ac:dyDescent="0.25">
      <c r="A262" s="64"/>
      <c r="B262"/>
      <c r="C262" s="166">
        <v>249</v>
      </c>
      <c r="D262" s="43">
        <v>223570000691</v>
      </c>
      <c r="E262" s="44" t="s">
        <v>31</v>
      </c>
      <c r="F262" s="44" t="s">
        <v>101</v>
      </c>
      <c r="G262" s="45" t="s">
        <v>249</v>
      </c>
      <c r="H262" s="45" t="s">
        <v>62</v>
      </c>
      <c r="I262" s="45" t="s">
        <v>75</v>
      </c>
      <c r="J262" s="46">
        <v>202</v>
      </c>
      <c r="K262" s="46">
        <v>217</v>
      </c>
      <c r="L262" s="46">
        <v>208</v>
      </c>
      <c r="M262" s="46">
        <v>220</v>
      </c>
      <c r="N262" s="46">
        <v>209</v>
      </c>
      <c r="O262" s="46">
        <v>211</v>
      </c>
      <c r="P262" s="46">
        <v>2</v>
      </c>
      <c r="Q262" s="47"/>
      <c r="R262"/>
      <c r="S262" s="64"/>
    </row>
    <row r="263" spans="1:19" x14ac:dyDescent="0.25">
      <c r="A263" s="64"/>
      <c r="B263"/>
      <c r="C263" s="166">
        <v>250</v>
      </c>
      <c r="D263" s="43">
        <v>223670000256</v>
      </c>
      <c r="E263" s="44" t="s">
        <v>46</v>
      </c>
      <c r="F263" s="44" t="s">
        <v>274</v>
      </c>
      <c r="G263" s="45" t="s">
        <v>281</v>
      </c>
      <c r="H263" s="45" t="s">
        <v>62</v>
      </c>
      <c r="I263" s="45" t="s">
        <v>75</v>
      </c>
      <c r="J263" s="46">
        <v>207</v>
      </c>
      <c r="K263" s="46">
        <v>211</v>
      </c>
      <c r="L263" s="46">
        <v>204</v>
      </c>
      <c r="M263" s="46">
        <v>213</v>
      </c>
      <c r="N263" s="46">
        <v>210</v>
      </c>
      <c r="O263" s="46">
        <v>211</v>
      </c>
      <c r="P263" s="46">
        <v>1</v>
      </c>
      <c r="Q263" s="47"/>
      <c r="R263"/>
      <c r="S263" s="64"/>
    </row>
    <row r="264" spans="1:19" x14ac:dyDescent="0.25">
      <c r="A264" s="64"/>
      <c r="B264"/>
      <c r="C264" s="166">
        <v>252</v>
      </c>
      <c r="D264" s="43">
        <v>223672000148</v>
      </c>
      <c r="E264" s="44" t="s">
        <v>37</v>
      </c>
      <c r="F264" s="44" t="s">
        <v>124</v>
      </c>
      <c r="G264" s="45" t="s">
        <v>288</v>
      </c>
      <c r="H264" s="45" t="s">
        <v>62</v>
      </c>
      <c r="I264" s="45" t="s">
        <v>75</v>
      </c>
      <c r="J264" s="46">
        <v>202</v>
      </c>
      <c r="K264" s="46">
        <v>206</v>
      </c>
      <c r="L264" s="46">
        <v>212</v>
      </c>
      <c r="M264" s="46">
        <v>213</v>
      </c>
      <c r="N264" s="46">
        <v>215</v>
      </c>
      <c r="O264" s="46">
        <v>211</v>
      </c>
      <c r="P264" s="46">
        <v>-4</v>
      </c>
      <c r="Q264" s="47"/>
      <c r="R264"/>
      <c r="S264" s="64"/>
    </row>
    <row r="265" spans="1:19" x14ac:dyDescent="0.25">
      <c r="A265" s="64"/>
      <c r="B265"/>
      <c r="C265" s="166">
        <v>253</v>
      </c>
      <c r="D265" s="43">
        <v>223675001145</v>
      </c>
      <c r="E265" s="44" t="s">
        <v>28</v>
      </c>
      <c r="F265" s="44" t="s">
        <v>124</v>
      </c>
      <c r="G265" s="45" t="s">
        <v>300</v>
      </c>
      <c r="H265" s="45" t="s">
        <v>62</v>
      </c>
      <c r="I265" s="45" t="s">
        <v>75</v>
      </c>
      <c r="J265" s="46">
        <v>195</v>
      </c>
      <c r="K265" s="46">
        <v>202</v>
      </c>
      <c r="L265" s="46">
        <v>202</v>
      </c>
      <c r="M265" s="46">
        <v>218</v>
      </c>
      <c r="N265" s="46">
        <v>215</v>
      </c>
      <c r="O265" s="46">
        <v>211</v>
      </c>
      <c r="P265" s="46">
        <v>-4</v>
      </c>
      <c r="Q265" s="47"/>
      <c r="R265"/>
      <c r="S265" s="64"/>
    </row>
    <row r="266" spans="1:19" x14ac:dyDescent="0.25">
      <c r="A266" s="64"/>
      <c r="B266"/>
      <c r="C266" s="166">
        <v>247</v>
      </c>
      <c r="D266" s="43">
        <v>223555000196</v>
      </c>
      <c r="E266" s="44" t="s">
        <v>30</v>
      </c>
      <c r="F266" s="44" t="s">
        <v>101</v>
      </c>
      <c r="G266" s="45" t="s">
        <v>235</v>
      </c>
      <c r="H266" s="45" t="s">
        <v>62</v>
      </c>
      <c r="I266" s="45" t="s">
        <v>75</v>
      </c>
      <c r="J266" s="46">
        <v>218</v>
      </c>
      <c r="K266" s="46">
        <v>209</v>
      </c>
      <c r="L266" s="46">
        <v>216</v>
      </c>
      <c r="M266" s="46">
        <v>215</v>
      </c>
      <c r="N266" s="46">
        <v>228</v>
      </c>
      <c r="O266" s="46">
        <v>211</v>
      </c>
      <c r="P266" s="46">
        <v>-17</v>
      </c>
      <c r="Q266" s="47"/>
      <c r="R266"/>
      <c r="S266" s="64"/>
    </row>
    <row r="267" spans="1:19" x14ac:dyDescent="0.25">
      <c r="A267" s="64"/>
      <c r="B267"/>
      <c r="C267" s="166">
        <v>254</v>
      </c>
      <c r="D267" s="43">
        <v>223079000956</v>
      </c>
      <c r="E267" s="44" t="s">
        <v>42</v>
      </c>
      <c r="F267" s="44" t="s">
        <v>101</v>
      </c>
      <c r="G267" s="45" t="s">
        <v>121</v>
      </c>
      <c r="H267" s="45" t="s">
        <v>62</v>
      </c>
      <c r="I267" s="45" t="s">
        <v>75</v>
      </c>
      <c r="J267" s="46">
        <v>208</v>
      </c>
      <c r="K267" s="46">
        <v>200</v>
      </c>
      <c r="L267" s="46">
        <v>198</v>
      </c>
      <c r="M267" s="46">
        <v>210</v>
      </c>
      <c r="N267" s="46">
        <v>198</v>
      </c>
      <c r="O267" s="46">
        <v>210</v>
      </c>
      <c r="P267" s="46">
        <v>12</v>
      </c>
      <c r="Q267" s="47"/>
      <c r="R267"/>
      <c r="S267" s="64"/>
    </row>
    <row r="268" spans="1:19" x14ac:dyDescent="0.25">
      <c r="A268" s="64"/>
      <c r="B268"/>
      <c r="C268" s="166">
        <v>257</v>
      </c>
      <c r="D268" s="43">
        <v>223570000933</v>
      </c>
      <c r="E268" s="44" t="s">
        <v>31</v>
      </c>
      <c r="F268" s="44" t="s">
        <v>101</v>
      </c>
      <c r="G268" s="45" t="s">
        <v>250</v>
      </c>
      <c r="H268" s="45" t="s">
        <v>62</v>
      </c>
      <c r="I268" s="45" t="s">
        <v>75</v>
      </c>
      <c r="J268" s="46" t="s">
        <v>113</v>
      </c>
      <c r="K268" s="46" t="s">
        <v>113</v>
      </c>
      <c r="L268" s="46">
        <v>224</v>
      </c>
      <c r="M268" s="46">
        <v>210</v>
      </c>
      <c r="N268" s="46">
        <v>210</v>
      </c>
      <c r="O268" s="46">
        <v>210</v>
      </c>
      <c r="P268" s="46">
        <v>0</v>
      </c>
      <c r="Q268" s="47"/>
      <c r="R268"/>
      <c r="S268" s="64"/>
    </row>
    <row r="269" spans="1:19" x14ac:dyDescent="0.25">
      <c r="A269" s="64"/>
      <c r="B269"/>
      <c r="C269" s="166">
        <v>259</v>
      </c>
      <c r="D269" s="43">
        <v>123855000088</v>
      </c>
      <c r="E269" s="44" t="s">
        <v>41</v>
      </c>
      <c r="F269" s="44" t="s">
        <v>318</v>
      </c>
      <c r="G269" s="45" t="s">
        <v>360</v>
      </c>
      <c r="H269" s="45" t="s">
        <v>64</v>
      </c>
      <c r="I269" s="45" t="s">
        <v>75</v>
      </c>
      <c r="J269" s="46">
        <v>231</v>
      </c>
      <c r="K269" s="46">
        <v>223</v>
      </c>
      <c r="L269" s="46">
        <v>195</v>
      </c>
      <c r="M269" s="46">
        <v>212</v>
      </c>
      <c r="N269" s="46">
        <v>213</v>
      </c>
      <c r="O269" s="46">
        <v>210</v>
      </c>
      <c r="P269" s="46">
        <v>-3</v>
      </c>
      <c r="Q269" s="47"/>
      <c r="R269"/>
      <c r="S269" s="64"/>
    </row>
    <row r="270" spans="1:19" x14ac:dyDescent="0.25">
      <c r="A270" s="64"/>
      <c r="B270"/>
      <c r="C270" s="166">
        <v>256</v>
      </c>
      <c r="D270" s="43">
        <v>223466002321</v>
      </c>
      <c r="E270" s="44" t="s">
        <v>23</v>
      </c>
      <c r="F270" s="44" t="s">
        <v>101</v>
      </c>
      <c r="G270" s="45" t="s">
        <v>211</v>
      </c>
      <c r="H270" s="45" t="s">
        <v>62</v>
      </c>
      <c r="I270" s="45" t="s">
        <v>75</v>
      </c>
      <c r="J270" s="46">
        <v>190</v>
      </c>
      <c r="K270" s="46">
        <v>212</v>
      </c>
      <c r="L270" s="46">
        <v>207</v>
      </c>
      <c r="M270" s="46">
        <v>215</v>
      </c>
      <c r="N270" s="46">
        <v>221</v>
      </c>
      <c r="O270" s="46">
        <v>210</v>
      </c>
      <c r="P270" s="46">
        <v>-11</v>
      </c>
      <c r="Q270" s="47"/>
      <c r="R270"/>
      <c r="S270" s="64"/>
    </row>
    <row r="271" spans="1:19" x14ac:dyDescent="0.25">
      <c r="A271" s="64"/>
      <c r="B271"/>
      <c r="C271" s="166">
        <v>258</v>
      </c>
      <c r="D271" s="43">
        <v>223574000822</v>
      </c>
      <c r="E271" s="44" t="s">
        <v>45</v>
      </c>
      <c r="F271" s="44" t="s">
        <v>124</v>
      </c>
      <c r="G271" s="45" t="s">
        <v>258</v>
      </c>
      <c r="H271" s="45" t="s">
        <v>62</v>
      </c>
      <c r="I271" s="45" t="s">
        <v>75</v>
      </c>
      <c r="J271" s="46">
        <v>200</v>
      </c>
      <c r="K271" s="46">
        <v>208</v>
      </c>
      <c r="L271" s="46">
        <v>207</v>
      </c>
      <c r="M271" s="46">
        <v>211</v>
      </c>
      <c r="N271" s="46">
        <v>221</v>
      </c>
      <c r="O271" s="46">
        <v>210</v>
      </c>
      <c r="P271" s="46">
        <v>-11</v>
      </c>
      <c r="Q271" s="47"/>
      <c r="R271"/>
      <c r="S271" s="64"/>
    </row>
    <row r="272" spans="1:19" x14ac:dyDescent="0.25">
      <c r="A272" s="64"/>
      <c r="B272"/>
      <c r="C272" s="166">
        <v>255</v>
      </c>
      <c r="D272" s="43">
        <v>223417001955</v>
      </c>
      <c r="E272" s="44" t="s">
        <v>35</v>
      </c>
      <c r="F272" s="44" t="s">
        <v>823</v>
      </c>
      <c r="G272" s="45" t="s">
        <v>186</v>
      </c>
      <c r="H272" s="45" t="s">
        <v>62</v>
      </c>
      <c r="I272" s="45" t="s">
        <v>75</v>
      </c>
      <c r="J272" s="46" t="s">
        <v>113</v>
      </c>
      <c r="K272" s="46" t="s">
        <v>113</v>
      </c>
      <c r="L272" s="46">
        <v>231</v>
      </c>
      <c r="M272" s="46">
        <v>223</v>
      </c>
      <c r="N272" s="46">
        <v>230</v>
      </c>
      <c r="O272" s="46">
        <v>210</v>
      </c>
      <c r="P272" s="46">
        <v>-20</v>
      </c>
      <c r="Q272" s="47"/>
      <c r="R272"/>
      <c r="S272" s="64"/>
    </row>
    <row r="273" spans="1:19" x14ac:dyDescent="0.25">
      <c r="A273" s="64"/>
      <c r="B273"/>
      <c r="C273" s="166">
        <v>262</v>
      </c>
      <c r="D273" s="43">
        <v>223574001063</v>
      </c>
      <c r="E273" s="44" t="s">
        <v>45</v>
      </c>
      <c r="F273" s="44" t="s">
        <v>124</v>
      </c>
      <c r="G273" s="45" t="s">
        <v>259</v>
      </c>
      <c r="H273" s="45" t="s">
        <v>62</v>
      </c>
      <c r="I273" s="45" t="s">
        <v>75</v>
      </c>
      <c r="J273" s="46" t="s">
        <v>113</v>
      </c>
      <c r="K273" s="46" t="s">
        <v>113</v>
      </c>
      <c r="L273" s="46" t="s">
        <v>113</v>
      </c>
      <c r="M273" s="46" t="s">
        <v>113</v>
      </c>
      <c r="N273" s="46">
        <v>207</v>
      </c>
      <c r="O273" s="46">
        <v>209</v>
      </c>
      <c r="P273" s="46">
        <v>2</v>
      </c>
      <c r="Q273" s="47"/>
      <c r="R273"/>
      <c r="S273" s="64"/>
    </row>
    <row r="274" spans="1:19" x14ac:dyDescent="0.25">
      <c r="A274" s="64"/>
      <c r="B274"/>
      <c r="C274" s="166">
        <v>263</v>
      </c>
      <c r="D274" s="43">
        <v>223580000222</v>
      </c>
      <c r="E274" s="44" t="s">
        <v>36</v>
      </c>
      <c r="F274" s="44" t="s">
        <v>101</v>
      </c>
      <c r="G274" s="45" t="s">
        <v>210</v>
      </c>
      <c r="H274" s="45" t="s">
        <v>62</v>
      </c>
      <c r="I274" s="45" t="s">
        <v>75</v>
      </c>
      <c r="J274" s="46">
        <v>222</v>
      </c>
      <c r="K274" s="46">
        <v>213</v>
      </c>
      <c r="L274" s="46">
        <v>203</v>
      </c>
      <c r="M274" s="46">
        <v>205</v>
      </c>
      <c r="N274" s="46">
        <v>211</v>
      </c>
      <c r="O274" s="46">
        <v>209</v>
      </c>
      <c r="P274" s="46">
        <v>-2</v>
      </c>
      <c r="Q274" s="47"/>
      <c r="R274"/>
      <c r="S274" s="64"/>
    </row>
    <row r="275" spans="1:19" x14ac:dyDescent="0.25">
      <c r="A275" s="64"/>
      <c r="B275"/>
      <c r="C275" s="166">
        <v>261</v>
      </c>
      <c r="D275" s="43">
        <v>223555000579</v>
      </c>
      <c r="E275" s="44" t="s">
        <v>30</v>
      </c>
      <c r="F275" s="44" t="s">
        <v>101</v>
      </c>
      <c r="G275" s="45" t="s">
        <v>237</v>
      </c>
      <c r="H275" s="45" t="s">
        <v>62</v>
      </c>
      <c r="I275" s="45" t="s">
        <v>75</v>
      </c>
      <c r="J275" s="46">
        <v>191</v>
      </c>
      <c r="K275" s="46">
        <v>195</v>
      </c>
      <c r="L275" s="46">
        <v>206</v>
      </c>
      <c r="M275" s="46">
        <v>204</v>
      </c>
      <c r="N275" s="46">
        <v>212</v>
      </c>
      <c r="O275" s="46">
        <v>209</v>
      </c>
      <c r="P275" s="46">
        <v>-3</v>
      </c>
      <c r="Q275" s="47"/>
      <c r="R275"/>
      <c r="S275" s="64"/>
    </row>
    <row r="276" spans="1:19" x14ac:dyDescent="0.25">
      <c r="A276" s="64"/>
      <c r="B276"/>
      <c r="C276" s="166">
        <v>260</v>
      </c>
      <c r="D276" s="43">
        <v>223419000026</v>
      </c>
      <c r="E276" s="44" t="s">
        <v>43</v>
      </c>
      <c r="F276" s="44" t="s">
        <v>124</v>
      </c>
      <c r="G276" s="45" t="s">
        <v>195</v>
      </c>
      <c r="H276" s="45" t="s">
        <v>62</v>
      </c>
      <c r="I276" s="45" t="s">
        <v>75</v>
      </c>
      <c r="J276" s="46">
        <v>198</v>
      </c>
      <c r="K276" s="46">
        <v>213</v>
      </c>
      <c r="L276" s="46">
        <v>209</v>
      </c>
      <c r="M276" s="46">
        <v>210</v>
      </c>
      <c r="N276" s="46">
        <v>213</v>
      </c>
      <c r="O276" s="46">
        <v>209</v>
      </c>
      <c r="P276" s="46">
        <v>-4</v>
      </c>
      <c r="Q276" s="47"/>
      <c r="R276"/>
      <c r="S276" s="64"/>
    </row>
    <row r="277" spans="1:19" x14ac:dyDescent="0.25">
      <c r="A277" s="64"/>
      <c r="B277"/>
      <c r="C277" s="166">
        <v>264</v>
      </c>
      <c r="D277" s="43">
        <v>223807002162</v>
      </c>
      <c r="E277" s="44" t="s">
        <v>27</v>
      </c>
      <c r="F277" s="44" t="s">
        <v>318</v>
      </c>
      <c r="G277" s="45" t="s">
        <v>338</v>
      </c>
      <c r="H277" s="45" t="s">
        <v>62</v>
      </c>
      <c r="I277" s="45" t="s">
        <v>75</v>
      </c>
      <c r="J277" s="46">
        <v>219</v>
      </c>
      <c r="K277" s="46">
        <v>204</v>
      </c>
      <c r="L277" s="46">
        <v>195</v>
      </c>
      <c r="M277" s="46">
        <v>225</v>
      </c>
      <c r="N277" s="46">
        <v>218</v>
      </c>
      <c r="O277" s="46">
        <v>209</v>
      </c>
      <c r="P277" s="46">
        <v>-9</v>
      </c>
      <c r="Q277" s="47"/>
      <c r="R277"/>
      <c r="S277" s="64"/>
    </row>
    <row r="278" spans="1:19" x14ac:dyDescent="0.25">
      <c r="A278" s="64"/>
      <c r="B278"/>
      <c r="C278" s="166">
        <v>265</v>
      </c>
      <c r="D278" s="43">
        <v>223574000032</v>
      </c>
      <c r="E278" s="44" t="s">
        <v>45</v>
      </c>
      <c r="F278" s="44" t="s">
        <v>124</v>
      </c>
      <c r="G278" s="45" t="s">
        <v>260</v>
      </c>
      <c r="H278" s="45" t="s">
        <v>62</v>
      </c>
      <c r="I278" s="45" t="s">
        <v>75</v>
      </c>
      <c r="J278" s="46">
        <v>195</v>
      </c>
      <c r="K278" s="46">
        <v>197</v>
      </c>
      <c r="L278" s="46">
        <v>217</v>
      </c>
      <c r="M278" s="46">
        <v>192</v>
      </c>
      <c r="N278" s="46">
        <v>207</v>
      </c>
      <c r="O278" s="46">
        <v>208</v>
      </c>
      <c r="P278" s="46">
        <v>1</v>
      </c>
      <c r="Q278" s="47"/>
      <c r="R278"/>
      <c r="S278" s="64"/>
    </row>
    <row r="279" spans="1:19" x14ac:dyDescent="0.25">
      <c r="A279" s="64"/>
      <c r="B279"/>
      <c r="C279" s="166">
        <v>267</v>
      </c>
      <c r="D279" s="43">
        <v>223670000027</v>
      </c>
      <c r="E279" s="44" t="s">
        <v>46</v>
      </c>
      <c r="F279" s="44" t="s">
        <v>274</v>
      </c>
      <c r="G279" s="45" t="s">
        <v>283</v>
      </c>
      <c r="H279" s="45" t="s">
        <v>62</v>
      </c>
      <c r="I279" s="45" t="s">
        <v>75</v>
      </c>
      <c r="J279" s="46" t="s">
        <v>113</v>
      </c>
      <c r="K279" s="46" t="s">
        <v>113</v>
      </c>
      <c r="L279" s="46">
        <v>191</v>
      </c>
      <c r="M279" s="46">
        <v>188</v>
      </c>
      <c r="N279" s="46">
        <v>194</v>
      </c>
      <c r="O279" s="46">
        <v>207</v>
      </c>
      <c r="P279" s="46">
        <v>13</v>
      </c>
      <c r="Q279" s="47"/>
      <c r="R279"/>
      <c r="S279" s="64"/>
    </row>
    <row r="280" spans="1:19" x14ac:dyDescent="0.25">
      <c r="A280" s="64"/>
      <c r="B280"/>
      <c r="C280" s="166">
        <v>266</v>
      </c>
      <c r="D280" s="43">
        <v>223500000863</v>
      </c>
      <c r="E280" s="44" t="s">
        <v>33</v>
      </c>
      <c r="F280" s="44" t="s">
        <v>124</v>
      </c>
      <c r="G280" s="45" t="s">
        <v>222</v>
      </c>
      <c r="H280" s="45" t="s">
        <v>62</v>
      </c>
      <c r="I280" s="45" t="s">
        <v>75</v>
      </c>
      <c r="J280" s="46">
        <v>218</v>
      </c>
      <c r="K280" s="46">
        <v>208</v>
      </c>
      <c r="L280" s="46">
        <v>212</v>
      </c>
      <c r="M280" s="46">
        <v>230</v>
      </c>
      <c r="N280" s="46">
        <v>224</v>
      </c>
      <c r="O280" s="46">
        <v>207</v>
      </c>
      <c r="P280" s="46">
        <v>-17</v>
      </c>
      <c r="Q280" s="47"/>
      <c r="R280"/>
      <c r="S280" s="64"/>
    </row>
    <row r="281" spans="1:19" x14ac:dyDescent="0.25">
      <c r="A281" s="64"/>
      <c r="B281"/>
      <c r="C281" s="166">
        <v>269</v>
      </c>
      <c r="D281" s="43">
        <v>223570000381</v>
      </c>
      <c r="E281" s="44" t="s">
        <v>31</v>
      </c>
      <c r="F281" s="44" t="s">
        <v>101</v>
      </c>
      <c r="G281" s="45" t="s">
        <v>251</v>
      </c>
      <c r="H281" s="45" t="s">
        <v>62</v>
      </c>
      <c r="I281" s="45" t="s">
        <v>75</v>
      </c>
      <c r="J281" s="46">
        <v>203</v>
      </c>
      <c r="K281" s="46">
        <v>195</v>
      </c>
      <c r="L281" s="46">
        <v>185</v>
      </c>
      <c r="M281" s="46">
        <v>197</v>
      </c>
      <c r="N281" s="46">
        <v>193</v>
      </c>
      <c r="O281" s="46">
        <v>206</v>
      </c>
      <c r="P281" s="46">
        <v>13</v>
      </c>
      <c r="Q281" s="47"/>
      <c r="R281"/>
      <c r="S281" s="64"/>
    </row>
    <row r="282" spans="1:19" x14ac:dyDescent="0.25">
      <c r="A282" s="64"/>
      <c r="B282"/>
      <c r="C282" s="166">
        <v>268</v>
      </c>
      <c r="D282" s="43">
        <v>223068000130</v>
      </c>
      <c r="E282" s="44" t="s">
        <v>34</v>
      </c>
      <c r="F282" s="44" t="s">
        <v>101</v>
      </c>
      <c r="G282" s="45" t="s">
        <v>110</v>
      </c>
      <c r="H282" s="45" t="s">
        <v>62</v>
      </c>
      <c r="I282" s="45" t="s">
        <v>75</v>
      </c>
      <c r="J282" s="46">
        <v>204</v>
      </c>
      <c r="K282" s="46">
        <v>191</v>
      </c>
      <c r="L282" s="46">
        <v>194</v>
      </c>
      <c r="M282" s="46">
        <v>236</v>
      </c>
      <c r="N282" s="46">
        <v>200</v>
      </c>
      <c r="O282" s="46">
        <v>206</v>
      </c>
      <c r="P282" s="46">
        <v>6</v>
      </c>
      <c r="Q282" s="47"/>
      <c r="R282"/>
      <c r="S282" s="64"/>
    </row>
    <row r="283" spans="1:19" x14ac:dyDescent="0.25">
      <c r="A283" s="64"/>
      <c r="B283"/>
      <c r="C283" s="166">
        <v>270</v>
      </c>
      <c r="D283" s="43">
        <v>223580000290</v>
      </c>
      <c r="E283" s="44" t="s">
        <v>36</v>
      </c>
      <c r="F283" s="44" t="s">
        <v>101</v>
      </c>
      <c r="G283" s="45" t="s">
        <v>270</v>
      </c>
      <c r="H283" s="45" t="s">
        <v>62</v>
      </c>
      <c r="I283" s="45" t="s">
        <v>75</v>
      </c>
      <c r="J283" s="46">
        <v>205</v>
      </c>
      <c r="K283" s="46">
        <v>203</v>
      </c>
      <c r="L283" s="46">
        <v>219</v>
      </c>
      <c r="M283" s="46">
        <v>209</v>
      </c>
      <c r="N283" s="46">
        <v>203</v>
      </c>
      <c r="O283" s="46">
        <v>206</v>
      </c>
      <c r="P283" s="46">
        <v>3</v>
      </c>
      <c r="Q283" s="47"/>
      <c r="R283"/>
      <c r="S283" s="64"/>
    </row>
    <row r="284" spans="1:19" x14ac:dyDescent="0.25">
      <c r="A284" s="64"/>
      <c r="B284"/>
      <c r="C284" s="166">
        <v>271</v>
      </c>
      <c r="D284" s="43">
        <v>223580000711</v>
      </c>
      <c r="E284" s="44" t="s">
        <v>36</v>
      </c>
      <c r="F284" s="44" t="s">
        <v>101</v>
      </c>
      <c r="G284" s="45" t="s">
        <v>104</v>
      </c>
      <c r="H284" s="45" t="s">
        <v>62</v>
      </c>
      <c r="I284" s="45" t="s">
        <v>75</v>
      </c>
      <c r="J284" s="46">
        <v>191</v>
      </c>
      <c r="K284" s="46">
        <v>192</v>
      </c>
      <c r="L284" s="46">
        <v>205</v>
      </c>
      <c r="M284" s="46">
        <v>204</v>
      </c>
      <c r="N284" s="46">
        <v>203</v>
      </c>
      <c r="O284" s="46">
        <v>206</v>
      </c>
      <c r="P284" s="46">
        <v>3</v>
      </c>
      <c r="Q284" s="47"/>
      <c r="R284"/>
      <c r="S284" s="64"/>
    </row>
    <row r="285" spans="1:19" x14ac:dyDescent="0.25">
      <c r="A285" s="64"/>
      <c r="B285"/>
      <c r="C285" s="166">
        <v>272</v>
      </c>
      <c r="D285" s="43">
        <v>223807002839</v>
      </c>
      <c r="E285" s="44" t="s">
        <v>27</v>
      </c>
      <c r="F285" s="44" t="s">
        <v>318</v>
      </c>
      <c r="G285" s="45" t="s">
        <v>339</v>
      </c>
      <c r="H285" s="45" t="s">
        <v>62</v>
      </c>
      <c r="I285" s="45" t="s">
        <v>75</v>
      </c>
      <c r="J285" s="46" t="s">
        <v>113</v>
      </c>
      <c r="K285" s="46" t="s">
        <v>113</v>
      </c>
      <c r="L285" s="46" t="s">
        <v>113</v>
      </c>
      <c r="M285" s="46">
        <v>207</v>
      </c>
      <c r="N285" s="46">
        <v>247</v>
      </c>
      <c r="O285" s="46">
        <v>206</v>
      </c>
      <c r="P285" s="46">
        <v>-41</v>
      </c>
      <c r="Q285" s="47"/>
      <c r="R285"/>
      <c r="S285" s="64"/>
    </row>
    <row r="286" spans="1:19" x14ac:dyDescent="0.25">
      <c r="A286" s="64"/>
      <c r="B286"/>
      <c r="C286" s="166">
        <v>276</v>
      </c>
      <c r="D286" s="43">
        <v>223855000881</v>
      </c>
      <c r="E286" s="44" t="s">
        <v>41</v>
      </c>
      <c r="F286" s="44" t="s">
        <v>318</v>
      </c>
      <c r="G286" s="45" t="s">
        <v>361</v>
      </c>
      <c r="H286" s="45" t="s">
        <v>62</v>
      </c>
      <c r="I286" s="45" t="s">
        <v>75</v>
      </c>
      <c r="J286" s="46">
        <v>181</v>
      </c>
      <c r="K286" s="46">
        <v>191</v>
      </c>
      <c r="L286" s="46">
        <v>182</v>
      </c>
      <c r="M286" s="46">
        <v>199</v>
      </c>
      <c r="N286" s="46">
        <v>203</v>
      </c>
      <c r="O286" s="46">
        <v>205</v>
      </c>
      <c r="P286" s="46">
        <v>2</v>
      </c>
      <c r="Q286" s="47"/>
      <c r="R286"/>
      <c r="S286" s="64"/>
    </row>
    <row r="287" spans="1:19" x14ac:dyDescent="0.25">
      <c r="A287" s="64"/>
      <c r="B287"/>
      <c r="C287" s="166">
        <v>273</v>
      </c>
      <c r="D287" s="43">
        <v>223068000652</v>
      </c>
      <c r="E287" s="44" t="s">
        <v>34</v>
      </c>
      <c r="F287" s="44" t="s">
        <v>101</v>
      </c>
      <c r="G287" s="45" t="s">
        <v>111</v>
      </c>
      <c r="H287" s="45" t="s">
        <v>62</v>
      </c>
      <c r="I287" s="45" t="s">
        <v>75</v>
      </c>
      <c r="J287" s="46">
        <v>191</v>
      </c>
      <c r="K287" s="46">
        <v>208</v>
      </c>
      <c r="L287" s="46">
        <v>181</v>
      </c>
      <c r="M287" s="46">
        <v>210</v>
      </c>
      <c r="N287" s="46">
        <v>205</v>
      </c>
      <c r="O287" s="46">
        <v>205</v>
      </c>
      <c r="P287" s="46">
        <v>0</v>
      </c>
      <c r="Q287" s="47"/>
      <c r="R287"/>
      <c r="S287" s="64"/>
    </row>
    <row r="288" spans="1:19" x14ac:dyDescent="0.25">
      <c r="A288" s="64"/>
      <c r="B288"/>
      <c r="C288" s="166">
        <v>275</v>
      </c>
      <c r="D288" s="43">
        <v>123670000413</v>
      </c>
      <c r="E288" s="44" t="s">
        <v>46</v>
      </c>
      <c r="F288" s="44" t="s">
        <v>274</v>
      </c>
      <c r="G288" s="45" t="s">
        <v>284</v>
      </c>
      <c r="H288" s="45" t="s">
        <v>64</v>
      </c>
      <c r="I288" s="45" t="s">
        <v>75</v>
      </c>
      <c r="J288" s="46">
        <v>197</v>
      </c>
      <c r="K288" s="46">
        <v>205</v>
      </c>
      <c r="L288" s="46">
        <v>200</v>
      </c>
      <c r="M288" s="46">
        <v>202</v>
      </c>
      <c r="N288" s="46">
        <v>208</v>
      </c>
      <c r="O288" s="46">
        <v>205</v>
      </c>
      <c r="P288" s="46">
        <v>-3</v>
      </c>
      <c r="Q288" s="47"/>
      <c r="R288"/>
      <c r="S288" s="64"/>
    </row>
    <row r="289" spans="1:19" x14ac:dyDescent="0.25">
      <c r="A289" s="64"/>
      <c r="B289"/>
      <c r="C289" s="166">
        <v>274</v>
      </c>
      <c r="D289" s="43">
        <v>223189001117</v>
      </c>
      <c r="E289" s="44" t="s">
        <v>25</v>
      </c>
      <c r="F289" s="44" t="s">
        <v>167</v>
      </c>
      <c r="G289" s="45" t="s">
        <v>181</v>
      </c>
      <c r="H289" s="45" t="s">
        <v>62</v>
      </c>
      <c r="I289" s="45" t="s">
        <v>75</v>
      </c>
      <c r="J289" s="46">
        <v>214</v>
      </c>
      <c r="K289" s="46">
        <v>216</v>
      </c>
      <c r="L289" s="46">
        <v>200</v>
      </c>
      <c r="M289" s="46">
        <v>211</v>
      </c>
      <c r="N289" s="46">
        <v>211</v>
      </c>
      <c r="O289" s="46">
        <v>205</v>
      </c>
      <c r="P289" s="46">
        <v>-6</v>
      </c>
      <c r="Q289" s="47"/>
      <c r="R289"/>
      <c r="S289" s="64"/>
    </row>
    <row r="290" spans="1:19" x14ac:dyDescent="0.25">
      <c r="A290" s="64"/>
      <c r="B290"/>
      <c r="C290" s="166">
        <v>277</v>
      </c>
      <c r="D290" s="43">
        <v>223068000121</v>
      </c>
      <c r="E290" s="44" t="s">
        <v>34</v>
      </c>
      <c r="F290" s="44" t="s">
        <v>101</v>
      </c>
      <c r="G290" s="45" t="s">
        <v>112</v>
      </c>
      <c r="H290" s="45" t="s">
        <v>62</v>
      </c>
      <c r="I290" s="45" t="s">
        <v>75</v>
      </c>
      <c r="J290" s="46" t="s">
        <v>113</v>
      </c>
      <c r="K290" s="46">
        <v>213</v>
      </c>
      <c r="L290" s="46">
        <v>199</v>
      </c>
      <c r="M290" s="46">
        <v>179</v>
      </c>
      <c r="N290" s="46">
        <v>185</v>
      </c>
      <c r="O290" s="46">
        <v>204</v>
      </c>
      <c r="P290" s="46">
        <v>19</v>
      </c>
      <c r="Q290" s="47"/>
      <c r="R290"/>
      <c r="S290" s="64"/>
    </row>
    <row r="291" spans="1:19" x14ac:dyDescent="0.25">
      <c r="A291" s="64"/>
      <c r="B291"/>
      <c r="C291" s="166">
        <v>278</v>
      </c>
      <c r="D291" s="43">
        <v>223574000253</v>
      </c>
      <c r="E291" s="44" t="s">
        <v>45</v>
      </c>
      <c r="F291" s="44" t="s">
        <v>124</v>
      </c>
      <c r="G291" s="45" t="s">
        <v>261</v>
      </c>
      <c r="H291" s="45" t="s">
        <v>62</v>
      </c>
      <c r="I291" s="45" t="s">
        <v>75</v>
      </c>
      <c r="J291" s="46" t="s">
        <v>113</v>
      </c>
      <c r="K291" s="46" t="s">
        <v>113</v>
      </c>
      <c r="L291" s="46">
        <v>201</v>
      </c>
      <c r="M291" s="46">
        <v>210</v>
      </c>
      <c r="N291" s="46">
        <v>218</v>
      </c>
      <c r="O291" s="46">
        <v>204</v>
      </c>
      <c r="P291" s="46">
        <v>-14</v>
      </c>
      <c r="Q291" s="47"/>
      <c r="R291"/>
      <c r="S291" s="64"/>
    </row>
    <row r="292" spans="1:19" x14ac:dyDescent="0.25">
      <c r="A292" s="64"/>
      <c r="B292"/>
      <c r="C292" s="166">
        <v>279</v>
      </c>
      <c r="D292" s="43">
        <v>223068000075</v>
      </c>
      <c r="E292" s="44" t="s">
        <v>34</v>
      </c>
      <c r="F292" s="44" t="s">
        <v>101</v>
      </c>
      <c r="G292" s="45" t="s">
        <v>114</v>
      </c>
      <c r="H292" s="45" t="s">
        <v>62</v>
      </c>
      <c r="I292" s="45" t="s">
        <v>75</v>
      </c>
      <c r="J292" s="46">
        <v>192</v>
      </c>
      <c r="K292" s="46">
        <v>189</v>
      </c>
      <c r="L292" s="46">
        <v>178</v>
      </c>
      <c r="M292" s="46">
        <v>201</v>
      </c>
      <c r="N292" s="46">
        <v>179</v>
      </c>
      <c r="O292" s="46">
        <v>203</v>
      </c>
      <c r="P292" s="46">
        <v>24</v>
      </c>
      <c r="Q292" s="47"/>
      <c r="R292"/>
      <c r="S292" s="64"/>
    </row>
    <row r="293" spans="1:19" x14ac:dyDescent="0.25">
      <c r="A293" s="64"/>
      <c r="B293"/>
      <c r="C293" s="166">
        <v>280</v>
      </c>
      <c r="D293" s="43">
        <v>223672000202</v>
      </c>
      <c r="E293" s="44" t="s">
        <v>37</v>
      </c>
      <c r="F293" s="44" t="s">
        <v>124</v>
      </c>
      <c r="G293" s="45" t="s">
        <v>289</v>
      </c>
      <c r="H293" s="45" t="s">
        <v>62</v>
      </c>
      <c r="I293" s="45" t="s">
        <v>75</v>
      </c>
      <c r="J293" s="46">
        <v>221</v>
      </c>
      <c r="K293" s="46">
        <v>195</v>
      </c>
      <c r="L293" s="46">
        <v>201</v>
      </c>
      <c r="M293" s="46">
        <v>202</v>
      </c>
      <c r="N293" s="46">
        <v>200</v>
      </c>
      <c r="O293" s="46">
        <v>201</v>
      </c>
      <c r="P293" s="46">
        <v>1</v>
      </c>
      <c r="Q293" s="47"/>
      <c r="R293"/>
      <c r="S293" s="64"/>
    </row>
    <row r="294" spans="1:19" x14ac:dyDescent="0.25">
      <c r="A294" s="64"/>
      <c r="B294"/>
      <c r="C294" s="166">
        <v>281</v>
      </c>
      <c r="D294" s="43">
        <v>223807001484</v>
      </c>
      <c r="E294" s="44" t="s">
        <v>27</v>
      </c>
      <c r="F294" s="44" t="s">
        <v>318</v>
      </c>
      <c r="G294" s="45" t="s">
        <v>340</v>
      </c>
      <c r="H294" s="45" t="s">
        <v>62</v>
      </c>
      <c r="I294" s="45" t="s">
        <v>75</v>
      </c>
      <c r="J294" s="46">
        <v>192</v>
      </c>
      <c r="K294" s="46">
        <v>193</v>
      </c>
      <c r="L294" s="46">
        <v>194</v>
      </c>
      <c r="M294" s="46">
        <v>187</v>
      </c>
      <c r="N294" s="46">
        <v>201</v>
      </c>
      <c r="O294" s="46">
        <v>200</v>
      </c>
      <c r="P294" s="46">
        <v>-1</v>
      </c>
      <c r="Q294" s="47"/>
      <c r="R294"/>
      <c r="S294" s="64"/>
    </row>
    <row r="295" spans="1:19" x14ac:dyDescent="0.25">
      <c r="A295" s="64"/>
      <c r="B295"/>
      <c r="C295" s="166">
        <v>284</v>
      </c>
      <c r="D295" s="43">
        <v>223855000643</v>
      </c>
      <c r="E295" s="44" t="s">
        <v>41</v>
      </c>
      <c r="F295" s="44" t="s">
        <v>318</v>
      </c>
      <c r="G295" s="45" t="s">
        <v>362</v>
      </c>
      <c r="H295" s="45" t="s">
        <v>62</v>
      </c>
      <c r="I295" s="45" t="s">
        <v>75</v>
      </c>
      <c r="J295" s="46">
        <v>212</v>
      </c>
      <c r="K295" s="46">
        <v>194</v>
      </c>
      <c r="L295" s="46">
        <v>195</v>
      </c>
      <c r="M295" s="46">
        <v>203</v>
      </c>
      <c r="N295" s="46">
        <v>206</v>
      </c>
      <c r="O295" s="46">
        <v>198</v>
      </c>
      <c r="P295" s="46">
        <v>-8</v>
      </c>
      <c r="Q295" s="47"/>
      <c r="R295"/>
      <c r="S295" s="64"/>
    </row>
    <row r="296" spans="1:19" x14ac:dyDescent="0.25">
      <c r="A296" s="64"/>
      <c r="B296"/>
      <c r="C296" s="166">
        <v>282</v>
      </c>
      <c r="D296" s="43">
        <v>223678000484</v>
      </c>
      <c r="E296" s="44" t="s">
        <v>44</v>
      </c>
      <c r="F296" s="44" t="s">
        <v>167</v>
      </c>
      <c r="G296" s="45" t="s">
        <v>289</v>
      </c>
      <c r="H296" s="45" t="s">
        <v>62</v>
      </c>
      <c r="I296" s="45" t="s">
        <v>75</v>
      </c>
      <c r="J296" s="46">
        <v>198</v>
      </c>
      <c r="K296" s="46">
        <v>208</v>
      </c>
      <c r="L296" s="46">
        <v>194</v>
      </c>
      <c r="M296" s="46">
        <v>210</v>
      </c>
      <c r="N296" s="46">
        <v>209</v>
      </c>
      <c r="O296" s="46">
        <v>198</v>
      </c>
      <c r="P296" s="46">
        <v>-11</v>
      </c>
      <c r="Q296" s="47"/>
      <c r="R296"/>
      <c r="S296" s="64"/>
    </row>
    <row r="297" spans="1:19" x14ac:dyDescent="0.25">
      <c r="A297" s="64"/>
      <c r="B297"/>
      <c r="C297" s="166">
        <v>283</v>
      </c>
      <c r="D297" s="43">
        <v>223807004092</v>
      </c>
      <c r="E297" s="44" t="s">
        <v>27</v>
      </c>
      <c r="F297" s="44" t="s">
        <v>318</v>
      </c>
      <c r="G297" s="45" t="s">
        <v>341</v>
      </c>
      <c r="H297" s="45" t="s">
        <v>62</v>
      </c>
      <c r="I297" s="45" t="s">
        <v>75</v>
      </c>
      <c r="J297" s="46">
        <v>198</v>
      </c>
      <c r="K297" s="46">
        <v>210</v>
      </c>
      <c r="L297" s="46">
        <v>203</v>
      </c>
      <c r="M297" s="46">
        <v>211</v>
      </c>
      <c r="N297" s="46">
        <v>216</v>
      </c>
      <c r="O297" s="46">
        <v>198</v>
      </c>
      <c r="P297" s="46">
        <v>-18</v>
      </c>
      <c r="Q297" s="47"/>
      <c r="R297"/>
      <c r="S297" s="64"/>
    </row>
    <row r="298" spans="1:19" x14ac:dyDescent="0.25">
      <c r="A298" s="64"/>
      <c r="B298"/>
      <c r="C298" s="166">
        <v>286</v>
      </c>
      <c r="D298" s="43">
        <v>223807002677</v>
      </c>
      <c r="E298" s="44" t="s">
        <v>27</v>
      </c>
      <c r="F298" s="44" t="s">
        <v>318</v>
      </c>
      <c r="G298" s="45" t="s">
        <v>342</v>
      </c>
      <c r="H298" s="45" t="s">
        <v>62</v>
      </c>
      <c r="I298" s="45" t="s">
        <v>75</v>
      </c>
      <c r="J298" s="46" t="s">
        <v>113</v>
      </c>
      <c r="K298" s="46">
        <v>196</v>
      </c>
      <c r="L298" s="46">
        <v>177</v>
      </c>
      <c r="M298" s="46">
        <v>202</v>
      </c>
      <c r="N298" s="46">
        <v>187</v>
      </c>
      <c r="O298" s="46">
        <v>197</v>
      </c>
      <c r="P298" s="46">
        <v>10</v>
      </c>
      <c r="Q298" s="47"/>
      <c r="R298"/>
      <c r="S298" s="64"/>
    </row>
    <row r="299" spans="1:19" x14ac:dyDescent="0.25">
      <c r="A299" s="64"/>
      <c r="B299"/>
      <c r="C299" s="166">
        <v>285</v>
      </c>
      <c r="D299" s="43">
        <v>223500000375</v>
      </c>
      <c r="E299" s="44" t="s">
        <v>33</v>
      </c>
      <c r="F299" s="44" t="s">
        <v>124</v>
      </c>
      <c r="G299" s="45" t="s">
        <v>223</v>
      </c>
      <c r="H299" s="45" t="s">
        <v>62</v>
      </c>
      <c r="I299" s="45" t="s">
        <v>75</v>
      </c>
      <c r="J299" s="46">
        <v>210</v>
      </c>
      <c r="K299" s="46">
        <v>208</v>
      </c>
      <c r="L299" s="46">
        <v>196</v>
      </c>
      <c r="M299" s="46">
        <v>214</v>
      </c>
      <c r="N299" s="46">
        <v>212</v>
      </c>
      <c r="O299" s="46">
        <v>197</v>
      </c>
      <c r="P299" s="46">
        <v>-15</v>
      </c>
      <c r="Q299" s="47"/>
      <c r="R299"/>
      <c r="S299" s="64"/>
    </row>
    <row r="300" spans="1:19" x14ac:dyDescent="0.25">
      <c r="A300" s="64"/>
      <c r="B300"/>
      <c r="C300" s="166">
        <v>287</v>
      </c>
      <c r="D300" s="43">
        <v>223675000572</v>
      </c>
      <c r="E300" s="44" t="s">
        <v>28</v>
      </c>
      <c r="F300" s="44" t="s">
        <v>124</v>
      </c>
      <c r="G300" s="45" t="s">
        <v>301</v>
      </c>
      <c r="H300" s="45" t="s">
        <v>62</v>
      </c>
      <c r="I300" s="45" t="s">
        <v>75</v>
      </c>
      <c r="J300" s="46">
        <v>176</v>
      </c>
      <c r="K300" s="46">
        <v>197</v>
      </c>
      <c r="L300" s="46">
        <v>190</v>
      </c>
      <c r="M300" s="46">
        <v>194</v>
      </c>
      <c r="N300" s="46">
        <v>201</v>
      </c>
      <c r="O300" s="46">
        <v>196</v>
      </c>
      <c r="P300" s="46">
        <v>-5</v>
      </c>
      <c r="Q300" s="47"/>
      <c r="R300"/>
      <c r="S300" s="64"/>
    </row>
    <row r="301" spans="1:19" x14ac:dyDescent="0.25">
      <c r="A301" s="64"/>
      <c r="B301"/>
      <c r="C301" s="166">
        <v>288</v>
      </c>
      <c r="D301" s="43">
        <v>223807000089</v>
      </c>
      <c r="E301" s="44" t="s">
        <v>27</v>
      </c>
      <c r="F301" s="44" t="s">
        <v>318</v>
      </c>
      <c r="G301" s="45" t="s">
        <v>343</v>
      </c>
      <c r="H301" s="45" t="s">
        <v>62</v>
      </c>
      <c r="I301" s="45" t="s">
        <v>75</v>
      </c>
      <c r="J301" s="46" t="s">
        <v>113</v>
      </c>
      <c r="K301" s="46" t="s">
        <v>113</v>
      </c>
      <c r="L301" s="46" t="s">
        <v>113</v>
      </c>
      <c r="M301" s="46">
        <v>215</v>
      </c>
      <c r="N301" s="46">
        <v>224</v>
      </c>
      <c r="O301" s="46">
        <v>194</v>
      </c>
      <c r="P301" s="46">
        <v>-30</v>
      </c>
      <c r="Q301" s="47"/>
      <c r="R301"/>
      <c r="S301" s="64"/>
    </row>
    <row r="302" spans="1:19" x14ac:dyDescent="0.25">
      <c r="A302" s="64"/>
      <c r="B302"/>
      <c r="C302" s="166">
        <v>290</v>
      </c>
      <c r="D302" s="43">
        <v>223670000540</v>
      </c>
      <c r="E302" s="44" t="s">
        <v>46</v>
      </c>
      <c r="F302" s="44" t="s">
        <v>274</v>
      </c>
      <c r="G302" s="45" t="s">
        <v>285</v>
      </c>
      <c r="H302" s="45" t="s">
        <v>62</v>
      </c>
      <c r="I302" s="45" t="s">
        <v>75</v>
      </c>
      <c r="J302" s="46">
        <v>184</v>
      </c>
      <c r="K302" s="46">
        <v>194</v>
      </c>
      <c r="L302" s="46">
        <v>184</v>
      </c>
      <c r="M302" s="46">
        <v>192</v>
      </c>
      <c r="N302" s="46">
        <v>191</v>
      </c>
      <c r="O302" s="46">
        <v>192</v>
      </c>
      <c r="P302" s="46">
        <v>1</v>
      </c>
      <c r="Q302" s="47"/>
      <c r="R302"/>
      <c r="S302" s="64"/>
    </row>
    <row r="303" spans="1:19" x14ac:dyDescent="0.25">
      <c r="A303" s="64"/>
      <c r="B303"/>
      <c r="C303" s="166">
        <v>289</v>
      </c>
      <c r="D303" s="43">
        <v>223574000385</v>
      </c>
      <c r="E303" s="44" t="s">
        <v>45</v>
      </c>
      <c r="F303" s="44" t="s">
        <v>124</v>
      </c>
      <c r="G303" s="45" t="s">
        <v>262</v>
      </c>
      <c r="H303" s="45" t="s">
        <v>62</v>
      </c>
      <c r="I303" s="45" t="s">
        <v>75</v>
      </c>
      <c r="J303" s="46">
        <v>190</v>
      </c>
      <c r="K303" s="46">
        <v>210</v>
      </c>
      <c r="L303" s="46">
        <v>207</v>
      </c>
      <c r="M303" s="46">
        <v>218</v>
      </c>
      <c r="N303" s="46">
        <v>232</v>
      </c>
      <c r="O303" s="46">
        <v>192</v>
      </c>
      <c r="P303" s="46">
        <v>-40</v>
      </c>
      <c r="Q303" s="47"/>
      <c r="R303"/>
      <c r="S303" s="64"/>
    </row>
    <row r="304" spans="1:19" x14ac:dyDescent="0.25">
      <c r="A304" s="64"/>
      <c r="B304"/>
      <c r="C304" s="166">
        <v>291</v>
      </c>
      <c r="D304" s="43">
        <v>223670000043</v>
      </c>
      <c r="E304" s="44" t="s">
        <v>46</v>
      </c>
      <c r="F304" s="44" t="s">
        <v>274</v>
      </c>
      <c r="G304" s="45" t="s">
        <v>231</v>
      </c>
      <c r="H304" s="45" t="s">
        <v>62</v>
      </c>
      <c r="I304" s="45" t="s">
        <v>75</v>
      </c>
      <c r="J304" s="46">
        <v>178</v>
      </c>
      <c r="K304" s="46">
        <v>190</v>
      </c>
      <c r="L304" s="46">
        <v>196</v>
      </c>
      <c r="M304" s="46">
        <v>200</v>
      </c>
      <c r="N304" s="46">
        <v>207</v>
      </c>
      <c r="O304" s="46">
        <v>190</v>
      </c>
      <c r="P304" s="46">
        <v>-17</v>
      </c>
      <c r="Q304" s="47"/>
      <c r="R304"/>
      <c r="S304" s="64"/>
    </row>
    <row r="305" spans="1:19" x14ac:dyDescent="0.25">
      <c r="A305" s="64"/>
      <c r="B305"/>
      <c r="C305" s="166">
        <v>292</v>
      </c>
      <c r="D305" s="43">
        <v>223574000091</v>
      </c>
      <c r="E305" s="44" t="s">
        <v>45</v>
      </c>
      <c r="F305" s="44" t="s">
        <v>124</v>
      </c>
      <c r="G305" s="45" t="s">
        <v>263</v>
      </c>
      <c r="H305" s="45" t="s">
        <v>62</v>
      </c>
      <c r="I305" s="45" t="s">
        <v>75</v>
      </c>
      <c r="J305" s="46" t="s">
        <v>113</v>
      </c>
      <c r="K305" s="46" t="s">
        <v>113</v>
      </c>
      <c r="L305" s="46" t="s">
        <v>113</v>
      </c>
      <c r="M305" s="46">
        <v>190</v>
      </c>
      <c r="N305" s="46">
        <v>189</v>
      </c>
      <c r="O305" s="46">
        <v>187</v>
      </c>
      <c r="P305" s="46">
        <v>-2</v>
      </c>
      <c r="Q305" s="47"/>
      <c r="R305"/>
      <c r="S305" s="64"/>
    </row>
    <row r="306" spans="1:19" x14ac:dyDescent="0.25">
      <c r="A306" s="64"/>
      <c r="B306"/>
      <c r="C306" s="166">
        <v>293</v>
      </c>
      <c r="D306" s="43">
        <v>323555001961</v>
      </c>
      <c r="E306" s="44" t="s">
        <v>30</v>
      </c>
      <c r="F306" s="44" t="s">
        <v>101</v>
      </c>
      <c r="G306" s="45" t="s">
        <v>238</v>
      </c>
      <c r="H306" s="45" t="s">
        <v>64</v>
      </c>
      <c r="I306" s="45" t="s">
        <v>103</v>
      </c>
      <c r="J306" s="46">
        <v>224</v>
      </c>
      <c r="K306" s="46">
        <v>224</v>
      </c>
      <c r="L306" s="46">
        <v>206</v>
      </c>
      <c r="M306" s="46">
        <v>201</v>
      </c>
      <c r="N306" s="46">
        <v>211</v>
      </c>
      <c r="O306" s="46">
        <v>184</v>
      </c>
      <c r="P306" s="46">
        <v>-27</v>
      </c>
      <c r="Q306" s="47"/>
      <c r="R306"/>
      <c r="S306" s="64"/>
    </row>
    <row r="307" spans="1:19" x14ac:dyDescent="0.25">
      <c r="A307" s="64"/>
      <c r="B307"/>
      <c r="C307" s="166">
        <v>294</v>
      </c>
      <c r="D307" s="43">
        <v>223807002511</v>
      </c>
      <c r="E307" s="44" t="s">
        <v>27</v>
      </c>
      <c r="F307" s="44" t="s">
        <v>318</v>
      </c>
      <c r="G307" s="45" t="s">
        <v>344</v>
      </c>
      <c r="H307" s="45" t="s">
        <v>62</v>
      </c>
      <c r="I307" s="45" t="s">
        <v>75</v>
      </c>
      <c r="J307" s="46">
        <v>174</v>
      </c>
      <c r="K307" s="46">
        <v>185</v>
      </c>
      <c r="L307" s="46">
        <v>186</v>
      </c>
      <c r="M307" s="46">
        <v>194</v>
      </c>
      <c r="N307" s="46">
        <v>189</v>
      </c>
      <c r="O307" s="46">
        <v>183</v>
      </c>
      <c r="P307" s="46">
        <v>-6</v>
      </c>
      <c r="Q307" s="47"/>
      <c r="R307"/>
      <c r="S307" s="64"/>
    </row>
    <row r="308" spans="1:19" x14ac:dyDescent="0.25">
      <c r="A308" s="64"/>
      <c r="B308"/>
      <c r="C308" s="166">
        <v>295</v>
      </c>
      <c r="D308" s="43">
        <v>223079000051</v>
      </c>
      <c r="E308" s="44" t="s">
        <v>42</v>
      </c>
      <c r="F308" s="44" t="s">
        <v>101</v>
      </c>
      <c r="G308" s="45" t="s">
        <v>122</v>
      </c>
      <c r="H308" s="45" t="s">
        <v>62</v>
      </c>
      <c r="I308" s="45" t="s">
        <v>75</v>
      </c>
      <c r="J308" s="46" t="s">
        <v>113</v>
      </c>
      <c r="K308" s="46" t="s">
        <v>113</v>
      </c>
      <c r="L308" s="46" t="s">
        <v>113</v>
      </c>
      <c r="M308" s="46" t="s">
        <v>113</v>
      </c>
      <c r="N308" s="46">
        <v>190</v>
      </c>
      <c r="O308" s="46">
        <v>179</v>
      </c>
      <c r="P308" s="46">
        <v>-11</v>
      </c>
      <c r="Q308" s="47"/>
      <c r="R308"/>
      <c r="S308" s="64"/>
    </row>
    <row r="309" spans="1:19" x14ac:dyDescent="0.25">
      <c r="A309" s="64"/>
      <c r="B309"/>
      <c r="C309" s="166">
        <v>296</v>
      </c>
      <c r="D309" s="43">
        <v>323466003828</v>
      </c>
      <c r="E309" s="48" t="s">
        <v>23</v>
      </c>
      <c r="F309" s="44" t="s">
        <v>101</v>
      </c>
      <c r="G309" s="49" t="s">
        <v>212</v>
      </c>
      <c r="H309" s="49" t="s">
        <v>64</v>
      </c>
      <c r="I309" s="49" t="s">
        <v>103</v>
      </c>
      <c r="J309" s="50">
        <v>234</v>
      </c>
      <c r="K309" s="50">
        <v>200</v>
      </c>
      <c r="L309" s="50">
        <v>204</v>
      </c>
      <c r="M309" s="50">
        <v>198</v>
      </c>
      <c r="N309" s="50">
        <v>194</v>
      </c>
      <c r="O309" s="50">
        <v>176</v>
      </c>
      <c r="P309" s="50">
        <v>-18</v>
      </c>
      <c r="Q309" s="51"/>
      <c r="R309"/>
      <c r="S309" s="64"/>
    </row>
    <row r="310" spans="1:19" x14ac:dyDescent="0.25">
      <c r="A310" s="64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 s="64"/>
    </row>
    <row r="311" spans="1:19" x14ac:dyDescent="0.25">
      <c r="A311" s="64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 s="64"/>
    </row>
    <row r="312" spans="1:19" x14ac:dyDescent="0.25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</row>
  </sheetData>
  <sheetProtection algorithmName="SHA-512" hashValue="gH826HMU8yTYAR0y2oGV4wm/Swa8yUe1eZFCjm5gRNbTTSYNuGQa6t4lBK9pR5SOAvJhBkjA+j/iLpjD6W9Ycw==" saltValue="MDI9AFmXVnk+zpVJc98CAA==" spinCount="100000" sheet="1" objects="1" scenarios="1"/>
  <sortState xmlns:xlrd2="http://schemas.microsoft.com/office/spreadsheetml/2017/richdata2" ref="C14:Q309">
    <sortCondition descending="1" ref="O14:O309"/>
  </sortState>
  <mergeCells count="9">
    <mergeCell ref="C12:I12"/>
    <mergeCell ref="J12:Q12"/>
    <mergeCell ref="C3:E8"/>
    <mergeCell ref="F3:Q3"/>
    <mergeCell ref="F4:Q4"/>
    <mergeCell ref="F5:Q6"/>
    <mergeCell ref="F7:Q7"/>
    <mergeCell ref="F8:Q8"/>
    <mergeCell ref="C10:Q10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lineWeight="2.25" displayEmptyCellsAs="gap" high="1" low="1" xr2:uid="{6DD36E6D-6756-43A1-A995-BDCC38A8BFB5}">
          <x14:colorSeries theme="7"/>
          <x14:colorNegative theme="8"/>
          <x14:colorAxis rgb="FF000000"/>
          <x14:colorMarkers theme="7" tint="-0.249977111117893"/>
          <x14:colorFirst theme="7" tint="-0.249977111117893"/>
          <x14:colorLast theme="7" tint="-0.249977111117893"/>
          <x14:colorHigh rgb="FF92D050"/>
          <x14:colorLow rgb="FFFF0000"/>
          <x14:sparklines>
            <x14:sparkline>
              <xm:f>PROMEDIOS!J14:O14</xm:f>
              <xm:sqref>Q14</xm:sqref>
            </x14:sparkline>
            <x14:sparkline>
              <xm:f>PROMEDIOS!J15:O15</xm:f>
              <xm:sqref>Q15</xm:sqref>
            </x14:sparkline>
            <x14:sparkline>
              <xm:f>PROMEDIOS!J16:O16</xm:f>
              <xm:sqref>Q16</xm:sqref>
            </x14:sparkline>
            <x14:sparkline>
              <xm:f>PROMEDIOS!J17:O17</xm:f>
              <xm:sqref>Q17</xm:sqref>
            </x14:sparkline>
            <x14:sparkline>
              <xm:f>PROMEDIOS!J18:O18</xm:f>
              <xm:sqref>Q18</xm:sqref>
            </x14:sparkline>
            <x14:sparkline>
              <xm:f>PROMEDIOS!J19:O19</xm:f>
              <xm:sqref>Q19</xm:sqref>
            </x14:sparkline>
            <x14:sparkline>
              <xm:f>PROMEDIOS!J20:O20</xm:f>
              <xm:sqref>Q20</xm:sqref>
            </x14:sparkline>
            <x14:sparkline>
              <xm:f>PROMEDIOS!J21:O21</xm:f>
              <xm:sqref>Q21</xm:sqref>
            </x14:sparkline>
            <x14:sparkline>
              <xm:f>PROMEDIOS!J22:O22</xm:f>
              <xm:sqref>Q22</xm:sqref>
            </x14:sparkline>
            <x14:sparkline>
              <xm:f>PROMEDIOS!J23:O23</xm:f>
              <xm:sqref>Q23</xm:sqref>
            </x14:sparkline>
            <x14:sparkline>
              <xm:f>PROMEDIOS!J24:O24</xm:f>
              <xm:sqref>Q24</xm:sqref>
            </x14:sparkline>
            <x14:sparkline>
              <xm:f>PROMEDIOS!J25:O25</xm:f>
              <xm:sqref>Q25</xm:sqref>
            </x14:sparkline>
            <x14:sparkline>
              <xm:f>PROMEDIOS!J26:O26</xm:f>
              <xm:sqref>Q26</xm:sqref>
            </x14:sparkline>
            <x14:sparkline>
              <xm:f>PROMEDIOS!J27:O27</xm:f>
              <xm:sqref>Q27</xm:sqref>
            </x14:sparkline>
            <x14:sparkline>
              <xm:f>PROMEDIOS!J28:O28</xm:f>
              <xm:sqref>Q28</xm:sqref>
            </x14:sparkline>
            <x14:sparkline>
              <xm:f>PROMEDIOS!J29:O29</xm:f>
              <xm:sqref>Q29</xm:sqref>
            </x14:sparkline>
            <x14:sparkline>
              <xm:f>PROMEDIOS!J30:O30</xm:f>
              <xm:sqref>Q30</xm:sqref>
            </x14:sparkline>
            <x14:sparkline>
              <xm:f>PROMEDIOS!J31:O31</xm:f>
              <xm:sqref>Q31</xm:sqref>
            </x14:sparkline>
            <x14:sparkline>
              <xm:f>PROMEDIOS!J32:O32</xm:f>
              <xm:sqref>Q32</xm:sqref>
            </x14:sparkline>
            <x14:sparkline>
              <xm:f>PROMEDIOS!J33:O33</xm:f>
              <xm:sqref>Q33</xm:sqref>
            </x14:sparkline>
            <x14:sparkline>
              <xm:f>PROMEDIOS!J34:O34</xm:f>
              <xm:sqref>Q34</xm:sqref>
            </x14:sparkline>
            <x14:sparkline>
              <xm:f>PROMEDIOS!J35:O35</xm:f>
              <xm:sqref>Q35</xm:sqref>
            </x14:sparkline>
            <x14:sparkline>
              <xm:f>PROMEDIOS!J36:O36</xm:f>
              <xm:sqref>Q36</xm:sqref>
            </x14:sparkline>
            <x14:sparkline>
              <xm:f>PROMEDIOS!J37:O37</xm:f>
              <xm:sqref>Q37</xm:sqref>
            </x14:sparkline>
            <x14:sparkline>
              <xm:f>PROMEDIOS!J38:O38</xm:f>
              <xm:sqref>Q38</xm:sqref>
            </x14:sparkline>
            <x14:sparkline>
              <xm:f>PROMEDIOS!J39:O39</xm:f>
              <xm:sqref>Q39</xm:sqref>
            </x14:sparkline>
            <x14:sparkline>
              <xm:f>PROMEDIOS!J40:O40</xm:f>
              <xm:sqref>Q40</xm:sqref>
            </x14:sparkline>
            <x14:sparkline>
              <xm:f>PROMEDIOS!J41:O41</xm:f>
              <xm:sqref>Q41</xm:sqref>
            </x14:sparkline>
            <x14:sparkline>
              <xm:f>PROMEDIOS!J42:O42</xm:f>
              <xm:sqref>Q42</xm:sqref>
            </x14:sparkline>
            <x14:sparkline>
              <xm:f>PROMEDIOS!J43:O43</xm:f>
              <xm:sqref>Q43</xm:sqref>
            </x14:sparkline>
            <x14:sparkline>
              <xm:f>PROMEDIOS!J44:O44</xm:f>
              <xm:sqref>Q44</xm:sqref>
            </x14:sparkline>
            <x14:sparkline>
              <xm:f>PROMEDIOS!J45:O45</xm:f>
              <xm:sqref>Q45</xm:sqref>
            </x14:sparkline>
            <x14:sparkline>
              <xm:f>PROMEDIOS!J46:O46</xm:f>
              <xm:sqref>Q46</xm:sqref>
            </x14:sparkline>
            <x14:sparkline>
              <xm:f>PROMEDIOS!J47:O47</xm:f>
              <xm:sqref>Q47</xm:sqref>
            </x14:sparkline>
            <x14:sparkline>
              <xm:f>PROMEDIOS!J48:O48</xm:f>
              <xm:sqref>Q48</xm:sqref>
            </x14:sparkline>
            <x14:sparkline>
              <xm:f>PROMEDIOS!J49:O49</xm:f>
              <xm:sqref>Q49</xm:sqref>
            </x14:sparkline>
            <x14:sparkline>
              <xm:f>PROMEDIOS!J50:O50</xm:f>
              <xm:sqref>Q50</xm:sqref>
            </x14:sparkline>
            <x14:sparkline>
              <xm:f>PROMEDIOS!J51:O51</xm:f>
              <xm:sqref>Q51</xm:sqref>
            </x14:sparkline>
            <x14:sparkline>
              <xm:f>PROMEDIOS!J52:O52</xm:f>
              <xm:sqref>Q52</xm:sqref>
            </x14:sparkline>
            <x14:sparkline>
              <xm:f>PROMEDIOS!J53:O53</xm:f>
              <xm:sqref>Q53</xm:sqref>
            </x14:sparkline>
            <x14:sparkline>
              <xm:f>PROMEDIOS!J54:O54</xm:f>
              <xm:sqref>Q54</xm:sqref>
            </x14:sparkline>
            <x14:sparkline>
              <xm:f>PROMEDIOS!J55:O55</xm:f>
              <xm:sqref>Q55</xm:sqref>
            </x14:sparkline>
            <x14:sparkline>
              <xm:f>PROMEDIOS!J56:O56</xm:f>
              <xm:sqref>Q56</xm:sqref>
            </x14:sparkline>
            <x14:sparkline>
              <xm:f>PROMEDIOS!J57:O57</xm:f>
              <xm:sqref>Q57</xm:sqref>
            </x14:sparkline>
            <x14:sparkline>
              <xm:f>PROMEDIOS!J58:O58</xm:f>
              <xm:sqref>Q58</xm:sqref>
            </x14:sparkline>
            <x14:sparkline>
              <xm:f>PROMEDIOS!J59:O59</xm:f>
              <xm:sqref>Q59</xm:sqref>
            </x14:sparkline>
            <x14:sparkline>
              <xm:f>PROMEDIOS!J60:O60</xm:f>
              <xm:sqref>Q60</xm:sqref>
            </x14:sparkline>
            <x14:sparkline>
              <xm:f>PROMEDIOS!J61:O61</xm:f>
              <xm:sqref>Q61</xm:sqref>
            </x14:sparkline>
            <x14:sparkline>
              <xm:f>PROMEDIOS!J62:O62</xm:f>
              <xm:sqref>Q62</xm:sqref>
            </x14:sparkline>
            <x14:sparkline>
              <xm:f>PROMEDIOS!J63:O63</xm:f>
              <xm:sqref>Q63</xm:sqref>
            </x14:sparkline>
            <x14:sparkline>
              <xm:f>PROMEDIOS!J64:O64</xm:f>
              <xm:sqref>Q64</xm:sqref>
            </x14:sparkline>
            <x14:sparkline>
              <xm:f>PROMEDIOS!J65:O65</xm:f>
              <xm:sqref>Q65</xm:sqref>
            </x14:sparkline>
            <x14:sparkline>
              <xm:f>PROMEDIOS!J66:O66</xm:f>
              <xm:sqref>Q66</xm:sqref>
            </x14:sparkline>
            <x14:sparkline>
              <xm:f>PROMEDIOS!J67:O67</xm:f>
              <xm:sqref>Q67</xm:sqref>
            </x14:sparkline>
            <x14:sparkline>
              <xm:f>PROMEDIOS!J68:O68</xm:f>
              <xm:sqref>Q68</xm:sqref>
            </x14:sparkline>
            <x14:sparkline>
              <xm:f>PROMEDIOS!J69:O69</xm:f>
              <xm:sqref>Q69</xm:sqref>
            </x14:sparkline>
            <x14:sparkline>
              <xm:f>PROMEDIOS!J70:O70</xm:f>
              <xm:sqref>Q70</xm:sqref>
            </x14:sparkline>
            <x14:sparkline>
              <xm:f>PROMEDIOS!J71:O71</xm:f>
              <xm:sqref>Q71</xm:sqref>
            </x14:sparkline>
            <x14:sparkline>
              <xm:f>PROMEDIOS!J72:O72</xm:f>
              <xm:sqref>Q72</xm:sqref>
            </x14:sparkline>
            <x14:sparkline>
              <xm:f>PROMEDIOS!J73:O73</xm:f>
              <xm:sqref>Q73</xm:sqref>
            </x14:sparkline>
            <x14:sparkline>
              <xm:f>PROMEDIOS!J74:O74</xm:f>
              <xm:sqref>Q74</xm:sqref>
            </x14:sparkline>
            <x14:sparkline>
              <xm:f>PROMEDIOS!J75:O75</xm:f>
              <xm:sqref>Q75</xm:sqref>
            </x14:sparkline>
            <x14:sparkline>
              <xm:f>PROMEDIOS!J76:O76</xm:f>
              <xm:sqref>Q76</xm:sqref>
            </x14:sparkline>
            <x14:sparkline>
              <xm:f>PROMEDIOS!J77:O77</xm:f>
              <xm:sqref>Q77</xm:sqref>
            </x14:sparkline>
            <x14:sparkline>
              <xm:f>PROMEDIOS!J78:O78</xm:f>
              <xm:sqref>Q78</xm:sqref>
            </x14:sparkline>
            <x14:sparkline>
              <xm:f>PROMEDIOS!J79:O79</xm:f>
              <xm:sqref>Q79</xm:sqref>
            </x14:sparkline>
            <x14:sparkline>
              <xm:f>PROMEDIOS!J80:O80</xm:f>
              <xm:sqref>Q80</xm:sqref>
            </x14:sparkline>
            <x14:sparkline>
              <xm:f>PROMEDIOS!J81:O81</xm:f>
              <xm:sqref>Q81</xm:sqref>
            </x14:sparkline>
            <x14:sparkline>
              <xm:f>PROMEDIOS!J82:O82</xm:f>
              <xm:sqref>Q82</xm:sqref>
            </x14:sparkline>
            <x14:sparkline>
              <xm:f>PROMEDIOS!J83:O83</xm:f>
              <xm:sqref>Q83</xm:sqref>
            </x14:sparkline>
            <x14:sparkline>
              <xm:f>PROMEDIOS!J84:O84</xm:f>
              <xm:sqref>Q84</xm:sqref>
            </x14:sparkline>
            <x14:sparkline>
              <xm:f>PROMEDIOS!J85:O85</xm:f>
              <xm:sqref>Q85</xm:sqref>
            </x14:sparkline>
            <x14:sparkline>
              <xm:f>PROMEDIOS!J86:O86</xm:f>
              <xm:sqref>Q86</xm:sqref>
            </x14:sparkline>
            <x14:sparkline>
              <xm:f>PROMEDIOS!J87:O87</xm:f>
              <xm:sqref>Q87</xm:sqref>
            </x14:sparkline>
            <x14:sparkline>
              <xm:f>PROMEDIOS!J88:O88</xm:f>
              <xm:sqref>Q88</xm:sqref>
            </x14:sparkline>
            <x14:sparkline>
              <xm:f>PROMEDIOS!J89:O89</xm:f>
              <xm:sqref>Q89</xm:sqref>
            </x14:sparkline>
            <x14:sparkline>
              <xm:f>PROMEDIOS!J90:O90</xm:f>
              <xm:sqref>Q90</xm:sqref>
            </x14:sparkline>
            <x14:sparkline>
              <xm:f>PROMEDIOS!J91:O91</xm:f>
              <xm:sqref>Q91</xm:sqref>
            </x14:sparkline>
            <x14:sparkline>
              <xm:f>PROMEDIOS!J92:O92</xm:f>
              <xm:sqref>Q92</xm:sqref>
            </x14:sparkline>
            <x14:sparkline>
              <xm:f>PROMEDIOS!J93:O93</xm:f>
              <xm:sqref>Q93</xm:sqref>
            </x14:sparkline>
            <x14:sparkline>
              <xm:f>PROMEDIOS!J94:O94</xm:f>
              <xm:sqref>Q94</xm:sqref>
            </x14:sparkline>
            <x14:sparkline>
              <xm:f>PROMEDIOS!J95:O95</xm:f>
              <xm:sqref>Q95</xm:sqref>
            </x14:sparkline>
            <x14:sparkline>
              <xm:f>PROMEDIOS!J96:O96</xm:f>
              <xm:sqref>Q96</xm:sqref>
            </x14:sparkline>
            <x14:sparkline>
              <xm:f>PROMEDIOS!J97:O97</xm:f>
              <xm:sqref>Q97</xm:sqref>
            </x14:sparkline>
            <x14:sparkline>
              <xm:f>PROMEDIOS!J98:O98</xm:f>
              <xm:sqref>Q98</xm:sqref>
            </x14:sparkline>
            <x14:sparkline>
              <xm:f>PROMEDIOS!J99:O99</xm:f>
              <xm:sqref>Q99</xm:sqref>
            </x14:sparkline>
            <x14:sparkline>
              <xm:f>PROMEDIOS!J100:O100</xm:f>
              <xm:sqref>Q100</xm:sqref>
            </x14:sparkline>
            <x14:sparkline>
              <xm:f>PROMEDIOS!J101:O101</xm:f>
              <xm:sqref>Q101</xm:sqref>
            </x14:sparkline>
            <x14:sparkline>
              <xm:f>PROMEDIOS!J102:O102</xm:f>
              <xm:sqref>Q102</xm:sqref>
            </x14:sparkline>
            <x14:sparkline>
              <xm:f>PROMEDIOS!J103:O103</xm:f>
              <xm:sqref>Q103</xm:sqref>
            </x14:sparkline>
            <x14:sparkline>
              <xm:f>PROMEDIOS!J104:O104</xm:f>
              <xm:sqref>Q104</xm:sqref>
            </x14:sparkline>
            <x14:sparkline>
              <xm:f>PROMEDIOS!J105:O105</xm:f>
              <xm:sqref>Q105</xm:sqref>
            </x14:sparkline>
            <x14:sparkline>
              <xm:f>PROMEDIOS!J106:O106</xm:f>
              <xm:sqref>Q106</xm:sqref>
            </x14:sparkline>
            <x14:sparkline>
              <xm:f>PROMEDIOS!J107:O107</xm:f>
              <xm:sqref>Q107</xm:sqref>
            </x14:sparkline>
            <x14:sparkline>
              <xm:f>PROMEDIOS!J108:O108</xm:f>
              <xm:sqref>Q108</xm:sqref>
            </x14:sparkline>
            <x14:sparkline>
              <xm:f>PROMEDIOS!J109:O109</xm:f>
              <xm:sqref>Q109</xm:sqref>
            </x14:sparkline>
            <x14:sparkline>
              <xm:f>PROMEDIOS!J110:O110</xm:f>
              <xm:sqref>Q110</xm:sqref>
            </x14:sparkline>
            <x14:sparkline>
              <xm:f>PROMEDIOS!J111:O111</xm:f>
              <xm:sqref>Q111</xm:sqref>
            </x14:sparkline>
            <x14:sparkline>
              <xm:f>PROMEDIOS!J112:O112</xm:f>
              <xm:sqref>Q112</xm:sqref>
            </x14:sparkline>
            <x14:sparkline>
              <xm:f>PROMEDIOS!J113:O113</xm:f>
              <xm:sqref>Q113</xm:sqref>
            </x14:sparkline>
            <x14:sparkline>
              <xm:f>PROMEDIOS!J114:O114</xm:f>
              <xm:sqref>Q114</xm:sqref>
            </x14:sparkline>
            <x14:sparkline>
              <xm:f>PROMEDIOS!J115:O115</xm:f>
              <xm:sqref>Q115</xm:sqref>
            </x14:sparkline>
            <x14:sparkline>
              <xm:f>PROMEDIOS!J116:O116</xm:f>
              <xm:sqref>Q116</xm:sqref>
            </x14:sparkline>
            <x14:sparkline>
              <xm:f>PROMEDIOS!J117:O117</xm:f>
              <xm:sqref>Q117</xm:sqref>
            </x14:sparkline>
            <x14:sparkline>
              <xm:f>PROMEDIOS!J118:O118</xm:f>
              <xm:sqref>Q118</xm:sqref>
            </x14:sparkline>
            <x14:sparkline>
              <xm:f>PROMEDIOS!J119:O119</xm:f>
              <xm:sqref>Q119</xm:sqref>
            </x14:sparkline>
            <x14:sparkline>
              <xm:f>PROMEDIOS!J120:O120</xm:f>
              <xm:sqref>Q120</xm:sqref>
            </x14:sparkline>
            <x14:sparkline>
              <xm:f>PROMEDIOS!J121:O121</xm:f>
              <xm:sqref>Q121</xm:sqref>
            </x14:sparkline>
            <x14:sparkline>
              <xm:f>PROMEDIOS!J122:O122</xm:f>
              <xm:sqref>Q122</xm:sqref>
            </x14:sparkline>
            <x14:sparkline>
              <xm:f>PROMEDIOS!J123:O123</xm:f>
              <xm:sqref>Q123</xm:sqref>
            </x14:sparkline>
            <x14:sparkline>
              <xm:f>PROMEDIOS!J124:O124</xm:f>
              <xm:sqref>Q124</xm:sqref>
            </x14:sparkline>
            <x14:sparkline>
              <xm:f>PROMEDIOS!J125:O125</xm:f>
              <xm:sqref>Q125</xm:sqref>
            </x14:sparkline>
            <x14:sparkline>
              <xm:f>PROMEDIOS!J126:O126</xm:f>
              <xm:sqref>Q126</xm:sqref>
            </x14:sparkline>
            <x14:sparkline>
              <xm:f>PROMEDIOS!J127:O127</xm:f>
              <xm:sqref>Q127</xm:sqref>
            </x14:sparkline>
            <x14:sparkline>
              <xm:f>PROMEDIOS!J128:O128</xm:f>
              <xm:sqref>Q128</xm:sqref>
            </x14:sparkline>
            <x14:sparkline>
              <xm:f>PROMEDIOS!J129:O129</xm:f>
              <xm:sqref>Q129</xm:sqref>
            </x14:sparkline>
            <x14:sparkline>
              <xm:f>PROMEDIOS!J130:O130</xm:f>
              <xm:sqref>Q130</xm:sqref>
            </x14:sparkline>
            <x14:sparkline>
              <xm:f>PROMEDIOS!J131:O131</xm:f>
              <xm:sqref>Q131</xm:sqref>
            </x14:sparkline>
            <x14:sparkline>
              <xm:f>PROMEDIOS!J132:O132</xm:f>
              <xm:sqref>Q132</xm:sqref>
            </x14:sparkline>
            <x14:sparkline>
              <xm:f>PROMEDIOS!J133:O133</xm:f>
              <xm:sqref>Q133</xm:sqref>
            </x14:sparkline>
            <x14:sparkline>
              <xm:f>PROMEDIOS!J134:O134</xm:f>
              <xm:sqref>Q134</xm:sqref>
            </x14:sparkline>
            <x14:sparkline>
              <xm:f>PROMEDIOS!J135:O135</xm:f>
              <xm:sqref>Q135</xm:sqref>
            </x14:sparkline>
            <x14:sparkline>
              <xm:f>PROMEDIOS!J136:O136</xm:f>
              <xm:sqref>Q136</xm:sqref>
            </x14:sparkline>
            <x14:sparkline>
              <xm:f>PROMEDIOS!J137:O137</xm:f>
              <xm:sqref>Q137</xm:sqref>
            </x14:sparkline>
            <x14:sparkline>
              <xm:f>PROMEDIOS!J138:O138</xm:f>
              <xm:sqref>Q138</xm:sqref>
            </x14:sparkline>
            <x14:sparkline>
              <xm:f>PROMEDIOS!J139:O139</xm:f>
              <xm:sqref>Q139</xm:sqref>
            </x14:sparkline>
            <x14:sparkline>
              <xm:f>PROMEDIOS!J140:O140</xm:f>
              <xm:sqref>Q140</xm:sqref>
            </x14:sparkline>
            <x14:sparkline>
              <xm:f>PROMEDIOS!J141:O141</xm:f>
              <xm:sqref>Q141</xm:sqref>
            </x14:sparkline>
            <x14:sparkline>
              <xm:f>PROMEDIOS!J142:O142</xm:f>
              <xm:sqref>Q142</xm:sqref>
            </x14:sparkline>
            <x14:sparkline>
              <xm:f>PROMEDIOS!J143:O143</xm:f>
              <xm:sqref>Q143</xm:sqref>
            </x14:sparkline>
            <x14:sparkline>
              <xm:f>PROMEDIOS!J144:O144</xm:f>
              <xm:sqref>Q144</xm:sqref>
            </x14:sparkline>
            <x14:sparkline>
              <xm:f>PROMEDIOS!J145:O145</xm:f>
              <xm:sqref>Q145</xm:sqref>
            </x14:sparkline>
            <x14:sparkline>
              <xm:f>PROMEDIOS!J146:O146</xm:f>
              <xm:sqref>Q146</xm:sqref>
            </x14:sparkline>
            <x14:sparkline>
              <xm:f>PROMEDIOS!J147:O147</xm:f>
              <xm:sqref>Q147</xm:sqref>
            </x14:sparkline>
            <x14:sparkline>
              <xm:f>PROMEDIOS!J148:O148</xm:f>
              <xm:sqref>Q148</xm:sqref>
            </x14:sparkline>
            <x14:sparkline>
              <xm:f>PROMEDIOS!J149:O149</xm:f>
              <xm:sqref>Q149</xm:sqref>
            </x14:sparkline>
            <x14:sparkline>
              <xm:f>PROMEDIOS!J150:O150</xm:f>
              <xm:sqref>Q150</xm:sqref>
            </x14:sparkline>
            <x14:sparkline>
              <xm:f>PROMEDIOS!J151:O151</xm:f>
              <xm:sqref>Q151</xm:sqref>
            </x14:sparkline>
            <x14:sparkline>
              <xm:f>PROMEDIOS!J152:O152</xm:f>
              <xm:sqref>Q152</xm:sqref>
            </x14:sparkline>
            <x14:sparkline>
              <xm:f>PROMEDIOS!J153:O153</xm:f>
              <xm:sqref>Q153</xm:sqref>
            </x14:sparkline>
            <x14:sparkline>
              <xm:f>PROMEDIOS!J154:O154</xm:f>
              <xm:sqref>Q154</xm:sqref>
            </x14:sparkline>
            <x14:sparkline>
              <xm:f>PROMEDIOS!J155:O155</xm:f>
              <xm:sqref>Q155</xm:sqref>
            </x14:sparkline>
            <x14:sparkline>
              <xm:f>PROMEDIOS!J156:O156</xm:f>
              <xm:sqref>Q156</xm:sqref>
            </x14:sparkline>
            <x14:sparkline>
              <xm:f>PROMEDIOS!J157:O157</xm:f>
              <xm:sqref>Q157</xm:sqref>
            </x14:sparkline>
            <x14:sparkline>
              <xm:f>PROMEDIOS!J158:O158</xm:f>
              <xm:sqref>Q158</xm:sqref>
            </x14:sparkline>
            <x14:sparkline>
              <xm:f>PROMEDIOS!J159:O159</xm:f>
              <xm:sqref>Q159</xm:sqref>
            </x14:sparkline>
            <x14:sparkline>
              <xm:f>PROMEDIOS!J160:O160</xm:f>
              <xm:sqref>Q160</xm:sqref>
            </x14:sparkline>
            <x14:sparkline>
              <xm:f>PROMEDIOS!J161:O161</xm:f>
              <xm:sqref>Q161</xm:sqref>
            </x14:sparkline>
            <x14:sparkline>
              <xm:f>PROMEDIOS!J162:O162</xm:f>
              <xm:sqref>Q162</xm:sqref>
            </x14:sparkline>
            <x14:sparkline>
              <xm:f>PROMEDIOS!J163:O163</xm:f>
              <xm:sqref>Q163</xm:sqref>
            </x14:sparkline>
            <x14:sparkline>
              <xm:f>PROMEDIOS!J164:O164</xm:f>
              <xm:sqref>Q164</xm:sqref>
            </x14:sparkline>
            <x14:sparkline>
              <xm:f>PROMEDIOS!J165:O165</xm:f>
              <xm:sqref>Q165</xm:sqref>
            </x14:sparkline>
            <x14:sparkline>
              <xm:f>PROMEDIOS!J166:O166</xm:f>
              <xm:sqref>Q166</xm:sqref>
            </x14:sparkline>
            <x14:sparkline>
              <xm:f>PROMEDIOS!J167:O167</xm:f>
              <xm:sqref>Q167</xm:sqref>
            </x14:sparkline>
            <x14:sparkline>
              <xm:f>PROMEDIOS!J168:O168</xm:f>
              <xm:sqref>Q168</xm:sqref>
            </x14:sparkline>
            <x14:sparkline>
              <xm:f>PROMEDIOS!J169:O169</xm:f>
              <xm:sqref>Q169</xm:sqref>
            </x14:sparkline>
            <x14:sparkline>
              <xm:f>PROMEDIOS!J170:O170</xm:f>
              <xm:sqref>Q170</xm:sqref>
            </x14:sparkline>
            <x14:sparkline>
              <xm:f>PROMEDIOS!J171:O171</xm:f>
              <xm:sqref>Q171</xm:sqref>
            </x14:sparkline>
            <x14:sparkline>
              <xm:f>PROMEDIOS!J172:O172</xm:f>
              <xm:sqref>Q172</xm:sqref>
            </x14:sparkline>
            <x14:sparkline>
              <xm:f>PROMEDIOS!J173:O173</xm:f>
              <xm:sqref>Q173</xm:sqref>
            </x14:sparkline>
            <x14:sparkline>
              <xm:f>PROMEDIOS!J174:O174</xm:f>
              <xm:sqref>Q174</xm:sqref>
            </x14:sparkline>
            <x14:sparkline>
              <xm:f>PROMEDIOS!J175:O175</xm:f>
              <xm:sqref>Q175</xm:sqref>
            </x14:sparkline>
            <x14:sparkline>
              <xm:f>PROMEDIOS!J176:O176</xm:f>
              <xm:sqref>Q176</xm:sqref>
            </x14:sparkline>
            <x14:sparkline>
              <xm:f>PROMEDIOS!J177:O177</xm:f>
              <xm:sqref>Q177</xm:sqref>
            </x14:sparkline>
            <x14:sparkline>
              <xm:f>PROMEDIOS!J178:O178</xm:f>
              <xm:sqref>Q178</xm:sqref>
            </x14:sparkline>
            <x14:sparkline>
              <xm:f>PROMEDIOS!J179:O179</xm:f>
              <xm:sqref>Q179</xm:sqref>
            </x14:sparkline>
            <x14:sparkline>
              <xm:f>PROMEDIOS!J180:O180</xm:f>
              <xm:sqref>Q180</xm:sqref>
            </x14:sparkline>
            <x14:sparkline>
              <xm:f>PROMEDIOS!J181:O181</xm:f>
              <xm:sqref>Q181</xm:sqref>
            </x14:sparkline>
            <x14:sparkline>
              <xm:f>PROMEDIOS!J182:O182</xm:f>
              <xm:sqref>Q182</xm:sqref>
            </x14:sparkline>
            <x14:sparkline>
              <xm:f>PROMEDIOS!J183:O183</xm:f>
              <xm:sqref>Q183</xm:sqref>
            </x14:sparkline>
            <x14:sparkline>
              <xm:f>PROMEDIOS!J184:O184</xm:f>
              <xm:sqref>Q184</xm:sqref>
            </x14:sparkline>
            <x14:sparkline>
              <xm:f>PROMEDIOS!J185:O185</xm:f>
              <xm:sqref>Q185</xm:sqref>
            </x14:sparkline>
            <x14:sparkline>
              <xm:f>PROMEDIOS!J186:O186</xm:f>
              <xm:sqref>Q186</xm:sqref>
            </x14:sparkline>
            <x14:sparkline>
              <xm:f>PROMEDIOS!J187:O187</xm:f>
              <xm:sqref>Q187</xm:sqref>
            </x14:sparkline>
            <x14:sparkline>
              <xm:f>PROMEDIOS!J188:O188</xm:f>
              <xm:sqref>Q188</xm:sqref>
            </x14:sparkline>
            <x14:sparkline>
              <xm:f>PROMEDIOS!J189:O189</xm:f>
              <xm:sqref>Q189</xm:sqref>
            </x14:sparkline>
            <x14:sparkline>
              <xm:f>PROMEDIOS!J190:O190</xm:f>
              <xm:sqref>Q190</xm:sqref>
            </x14:sparkline>
            <x14:sparkline>
              <xm:f>PROMEDIOS!J191:O191</xm:f>
              <xm:sqref>Q191</xm:sqref>
            </x14:sparkline>
            <x14:sparkline>
              <xm:f>PROMEDIOS!J192:O192</xm:f>
              <xm:sqref>Q192</xm:sqref>
            </x14:sparkline>
            <x14:sparkline>
              <xm:f>PROMEDIOS!J193:O193</xm:f>
              <xm:sqref>Q193</xm:sqref>
            </x14:sparkline>
            <x14:sparkline>
              <xm:f>PROMEDIOS!J194:O194</xm:f>
              <xm:sqref>Q194</xm:sqref>
            </x14:sparkline>
            <x14:sparkline>
              <xm:f>PROMEDIOS!J195:O195</xm:f>
              <xm:sqref>Q195</xm:sqref>
            </x14:sparkline>
            <x14:sparkline>
              <xm:f>PROMEDIOS!J196:O196</xm:f>
              <xm:sqref>Q196</xm:sqref>
            </x14:sparkline>
            <x14:sparkline>
              <xm:f>PROMEDIOS!J197:O197</xm:f>
              <xm:sqref>Q197</xm:sqref>
            </x14:sparkline>
            <x14:sparkline>
              <xm:f>PROMEDIOS!J198:O198</xm:f>
              <xm:sqref>Q198</xm:sqref>
            </x14:sparkline>
            <x14:sparkline>
              <xm:f>PROMEDIOS!J199:O199</xm:f>
              <xm:sqref>Q199</xm:sqref>
            </x14:sparkline>
            <x14:sparkline>
              <xm:f>PROMEDIOS!J200:O200</xm:f>
              <xm:sqref>Q200</xm:sqref>
            </x14:sparkline>
            <x14:sparkline>
              <xm:f>PROMEDIOS!J201:O201</xm:f>
              <xm:sqref>Q201</xm:sqref>
            </x14:sparkline>
            <x14:sparkline>
              <xm:f>PROMEDIOS!J202:O202</xm:f>
              <xm:sqref>Q202</xm:sqref>
            </x14:sparkline>
            <x14:sparkline>
              <xm:f>PROMEDIOS!J203:O203</xm:f>
              <xm:sqref>Q203</xm:sqref>
            </x14:sparkline>
            <x14:sparkline>
              <xm:f>PROMEDIOS!J204:O204</xm:f>
              <xm:sqref>Q204</xm:sqref>
            </x14:sparkline>
            <x14:sparkline>
              <xm:f>PROMEDIOS!J205:O205</xm:f>
              <xm:sqref>Q205</xm:sqref>
            </x14:sparkline>
            <x14:sparkline>
              <xm:f>PROMEDIOS!J206:O206</xm:f>
              <xm:sqref>Q206</xm:sqref>
            </x14:sparkline>
            <x14:sparkline>
              <xm:f>PROMEDIOS!J207:O207</xm:f>
              <xm:sqref>Q207</xm:sqref>
            </x14:sparkline>
            <x14:sparkline>
              <xm:f>PROMEDIOS!J208:O208</xm:f>
              <xm:sqref>Q208</xm:sqref>
            </x14:sparkline>
            <x14:sparkline>
              <xm:f>PROMEDIOS!J209:O209</xm:f>
              <xm:sqref>Q209</xm:sqref>
            </x14:sparkline>
            <x14:sparkline>
              <xm:f>PROMEDIOS!J210:O210</xm:f>
              <xm:sqref>Q210</xm:sqref>
            </x14:sparkline>
            <x14:sparkline>
              <xm:f>PROMEDIOS!J211:O211</xm:f>
              <xm:sqref>Q211</xm:sqref>
            </x14:sparkline>
            <x14:sparkline>
              <xm:f>PROMEDIOS!J212:O212</xm:f>
              <xm:sqref>Q212</xm:sqref>
            </x14:sparkline>
            <x14:sparkline>
              <xm:f>PROMEDIOS!J213:O213</xm:f>
              <xm:sqref>Q213</xm:sqref>
            </x14:sparkline>
            <x14:sparkline>
              <xm:f>PROMEDIOS!J214:O214</xm:f>
              <xm:sqref>Q214</xm:sqref>
            </x14:sparkline>
            <x14:sparkline>
              <xm:f>PROMEDIOS!J215:O215</xm:f>
              <xm:sqref>Q215</xm:sqref>
            </x14:sparkline>
            <x14:sparkline>
              <xm:f>PROMEDIOS!J216:O216</xm:f>
              <xm:sqref>Q216</xm:sqref>
            </x14:sparkline>
            <x14:sparkline>
              <xm:f>PROMEDIOS!J217:O217</xm:f>
              <xm:sqref>Q217</xm:sqref>
            </x14:sparkline>
            <x14:sparkline>
              <xm:f>PROMEDIOS!J218:O218</xm:f>
              <xm:sqref>Q218</xm:sqref>
            </x14:sparkline>
            <x14:sparkline>
              <xm:f>PROMEDIOS!J219:O219</xm:f>
              <xm:sqref>Q219</xm:sqref>
            </x14:sparkline>
            <x14:sparkline>
              <xm:f>PROMEDIOS!J220:O220</xm:f>
              <xm:sqref>Q220</xm:sqref>
            </x14:sparkline>
            <x14:sparkline>
              <xm:f>PROMEDIOS!J221:O221</xm:f>
              <xm:sqref>Q221</xm:sqref>
            </x14:sparkline>
            <x14:sparkline>
              <xm:f>PROMEDIOS!J222:O222</xm:f>
              <xm:sqref>Q222</xm:sqref>
            </x14:sparkline>
            <x14:sparkline>
              <xm:f>PROMEDIOS!J223:O223</xm:f>
              <xm:sqref>Q223</xm:sqref>
            </x14:sparkline>
            <x14:sparkline>
              <xm:f>PROMEDIOS!J224:O224</xm:f>
              <xm:sqref>Q224</xm:sqref>
            </x14:sparkline>
            <x14:sparkline>
              <xm:f>PROMEDIOS!J225:O225</xm:f>
              <xm:sqref>Q225</xm:sqref>
            </x14:sparkline>
            <x14:sparkline>
              <xm:f>PROMEDIOS!J226:O226</xm:f>
              <xm:sqref>Q226</xm:sqref>
            </x14:sparkline>
            <x14:sparkline>
              <xm:f>PROMEDIOS!J227:O227</xm:f>
              <xm:sqref>Q227</xm:sqref>
            </x14:sparkline>
            <x14:sparkline>
              <xm:f>PROMEDIOS!J228:O228</xm:f>
              <xm:sqref>Q228</xm:sqref>
            </x14:sparkline>
            <x14:sparkline>
              <xm:f>PROMEDIOS!J229:O229</xm:f>
              <xm:sqref>Q229</xm:sqref>
            </x14:sparkline>
            <x14:sparkline>
              <xm:f>PROMEDIOS!J230:O230</xm:f>
              <xm:sqref>Q230</xm:sqref>
            </x14:sparkline>
            <x14:sparkline>
              <xm:f>PROMEDIOS!J231:O231</xm:f>
              <xm:sqref>Q231</xm:sqref>
            </x14:sparkline>
            <x14:sparkline>
              <xm:f>PROMEDIOS!J232:O232</xm:f>
              <xm:sqref>Q232</xm:sqref>
            </x14:sparkline>
            <x14:sparkline>
              <xm:f>PROMEDIOS!J233:O233</xm:f>
              <xm:sqref>Q233</xm:sqref>
            </x14:sparkline>
            <x14:sparkline>
              <xm:f>PROMEDIOS!J234:O234</xm:f>
              <xm:sqref>Q234</xm:sqref>
            </x14:sparkline>
            <x14:sparkline>
              <xm:f>PROMEDIOS!J235:O235</xm:f>
              <xm:sqref>Q235</xm:sqref>
            </x14:sparkline>
            <x14:sparkline>
              <xm:f>PROMEDIOS!J236:O236</xm:f>
              <xm:sqref>Q236</xm:sqref>
            </x14:sparkline>
            <x14:sparkline>
              <xm:f>PROMEDIOS!J237:O237</xm:f>
              <xm:sqref>Q237</xm:sqref>
            </x14:sparkline>
            <x14:sparkline>
              <xm:f>PROMEDIOS!J238:O238</xm:f>
              <xm:sqref>Q238</xm:sqref>
            </x14:sparkline>
            <x14:sparkline>
              <xm:f>PROMEDIOS!J239:O239</xm:f>
              <xm:sqref>Q239</xm:sqref>
            </x14:sparkline>
            <x14:sparkline>
              <xm:f>PROMEDIOS!J240:O240</xm:f>
              <xm:sqref>Q240</xm:sqref>
            </x14:sparkline>
            <x14:sparkline>
              <xm:f>PROMEDIOS!J241:O241</xm:f>
              <xm:sqref>Q241</xm:sqref>
            </x14:sparkline>
            <x14:sparkline>
              <xm:f>PROMEDIOS!J242:O242</xm:f>
              <xm:sqref>Q242</xm:sqref>
            </x14:sparkline>
            <x14:sparkline>
              <xm:f>PROMEDIOS!J243:O243</xm:f>
              <xm:sqref>Q243</xm:sqref>
            </x14:sparkline>
            <x14:sparkline>
              <xm:f>PROMEDIOS!J244:O244</xm:f>
              <xm:sqref>Q244</xm:sqref>
            </x14:sparkline>
            <x14:sparkline>
              <xm:f>PROMEDIOS!J245:O245</xm:f>
              <xm:sqref>Q245</xm:sqref>
            </x14:sparkline>
            <x14:sparkline>
              <xm:f>PROMEDIOS!J246:O246</xm:f>
              <xm:sqref>Q246</xm:sqref>
            </x14:sparkline>
            <x14:sparkline>
              <xm:f>PROMEDIOS!J247:O247</xm:f>
              <xm:sqref>Q247</xm:sqref>
            </x14:sparkline>
            <x14:sparkline>
              <xm:f>PROMEDIOS!J248:O248</xm:f>
              <xm:sqref>Q248</xm:sqref>
            </x14:sparkline>
            <x14:sparkline>
              <xm:f>PROMEDIOS!J249:O249</xm:f>
              <xm:sqref>Q249</xm:sqref>
            </x14:sparkline>
            <x14:sparkline>
              <xm:f>PROMEDIOS!J250:O250</xm:f>
              <xm:sqref>Q250</xm:sqref>
            </x14:sparkline>
            <x14:sparkline>
              <xm:f>PROMEDIOS!J251:O251</xm:f>
              <xm:sqref>Q251</xm:sqref>
            </x14:sparkline>
            <x14:sparkline>
              <xm:f>PROMEDIOS!J252:O252</xm:f>
              <xm:sqref>Q252</xm:sqref>
            </x14:sparkline>
            <x14:sparkline>
              <xm:f>PROMEDIOS!J253:O253</xm:f>
              <xm:sqref>Q253</xm:sqref>
            </x14:sparkline>
            <x14:sparkline>
              <xm:f>PROMEDIOS!J254:O254</xm:f>
              <xm:sqref>Q254</xm:sqref>
            </x14:sparkline>
            <x14:sparkline>
              <xm:f>PROMEDIOS!J255:O255</xm:f>
              <xm:sqref>Q255</xm:sqref>
            </x14:sparkline>
            <x14:sparkline>
              <xm:f>PROMEDIOS!J256:O256</xm:f>
              <xm:sqref>Q256</xm:sqref>
            </x14:sparkline>
            <x14:sparkline>
              <xm:f>PROMEDIOS!J257:O257</xm:f>
              <xm:sqref>Q257</xm:sqref>
            </x14:sparkline>
            <x14:sparkline>
              <xm:f>PROMEDIOS!J258:O258</xm:f>
              <xm:sqref>Q258</xm:sqref>
            </x14:sparkline>
            <x14:sparkline>
              <xm:f>PROMEDIOS!J259:O259</xm:f>
              <xm:sqref>Q259</xm:sqref>
            </x14:sparkline>
            <x14:sparkline>
              <xm:f>PROMEDIOS!J260:O260</xm:f>
              <xm:sqref>Q260</xm:sqref>
            </x14:sparkline>
            <x14:sparkline>
              <xm:f>PROMEDIOS!J261:O261</xm:f>
              <xm:sqref>Q261</xm:sqref>
            </x14:sparkline>
            <x14:sparkline>
              <xm:f>PROMEDIOS!J262:O262</xm:f>
              <xm:sqref>Q262</xm:sqref>
            </x14:sparkline>
            <x14:sparkline>
              <xm:f>PROMEDIOS!J263:O263</xm:f>
              <xm:sqref>Q263</xm:sqref>
            </x14:sparkline>
            <x14:sparkline>
              <xm:f>PROMEDIOS!J264:O264</xm:f>
              <xm:sqref>Q264</xm:sqref>
            </x14:sparkline>
            <x14:sparkline>
              <xm:f>PROMEDIOS!J265:O265</xm:f>
              <xm:sqref>Q265</xm:sqref>
            </x14:sparkline>
            <x14:sparkline>
              <xm:f>PROMEDIOS!J266:O266</xm:f>
              <xm:sqref>Q266</xm:sqref>
            </x14:sparkline>
            <x14:sparkline>
              <xm:f>PROMEDIOS!J267:O267</xm:f>
              <xm:sqref>Q267</xm:sqref>
            </x14:sparkline>
            <x14:sparkline>
              <xm:f>PROMEDIOS!J268:O268</xm:f>
              <xm:sqref>Q268</xm:sqref>
            </x14:sparkline>
            <x14:sparkline>
              <xm:f>PROMEDIOS!J269:O269</xm:f>
              <xm:sqref>Q269</xm:sqref>
            </x14:sparkline>
            <x14:sparkline>
              <xm:f>PROMEDIOS!J270:O270</xm:f>
              <xm:sqref>Q270</xm:sqref>
            </x14:sparkline>
            <x14:sparkline>
              <xm:f>PROMEDIOS!J271:O271</xm:f>
              <xm:sqref>Q271</xm:sqref>
            </x14:sparkline>
            <x14:sparkline>
              <xm:f>PROMEDIOS!J272:O272</xm:f>
              <xm:sqref>Q272</xm:sqref>
            </x14:sparkline>
            <x14:sparkline>
              <xm:f>PROMEDIOS!J273:O273</xm:f>
              <xm:sqref>Q273</xm:sqref>
            </x14:sparkline>
            <x14:sparkline>
              <xm:f>PROMEDIOS!J274:O274</xm:f>
              <xm:sqref>Q274</xm:sqref>
            </x14:sparkline>
            <x14:sparkline>
              <xm:f>PROMEDIOS!J275:O275</xm:f>
              <xm:sqref>Q275</xm:sqref>
            </x14:sparkline>
            <x14:sparkline>
              <xm:f>PROMEDIOS!J276:O276</xm:f>
              <xm:sqref>Q276</xm:sqref>
            </x14:sparkline>
            <x14:sparkline>
              <xm:f>PROMEDIOS!J277:O277</xm:f>
              <xm:sqref>Q277</xm:sqref>
            </x14:sparkline>
            <x14:sparkline>
              <xm:f>PROMEDIOS!J278:O278</xm:f>
              <xm:sqref>Q278</xm:sqref>
            </x14:sparkline>
            <x14:sparkline>
              <xm:f>PROMEDIOS!J279:O279</xm:f>
              <xm:sqref>Q279</xm:sqref>
            </x14:sparkline>
            <x14:sparkline>
              <xm:f>PROMEDIOS!J280:O280</xm:f>
              <xm:sqref>Q280</xm:sqref>
            </x14:sparkline>
            <x14:sparkline>
              <xm:f>PROMEDIOS!J281:O281</xm:f>
              <xm:sqref>Q281</xm:sqref>
            </x14:sparkline>
            <x14:sparkline>
              <xm:f>PROMEDIOS!J282:O282</xm:f>
              <xm:sqref>Q282</xm:sqref>
            </x14:sparkline>
            <x14:sparkline>
              <xm:f>PROMEDIOS!J283:O283</xm:f>
              <xm:sqref>Q283</xm:sqref>
            </x14:sparkline>
            <x14:sparkline>
              <xm:f>PROMEDIOS!J284:O284</xm:f>
              <xm:sqref>Q284</xm:sqref>
            </x14:sparkline>
            <x14:sparkline>
              <xm:f>PROMEDIOS!J285:O285</xm:f>
              <xm:sqref>Q285</xm:sqref>
            </x14:sparkline>
            <x14:sparkline>
              <xm:f>PROMEDIOS!J286:O286</xm:f>
              <xm:sqref>Q286</xm:sqref>
            </x14:sparkline>
            <x14:sparkline>
              <xm:f>PROMEDIOS!J287:O287</xm:f>
              <xm:sqref>Q287</xm:sqref>
            </x14:sparkline>
            <x14:sparkline>
              <xm:f>PROMEDIOS!J288:O288</xm:f>
              <xm:sqref>Q288</xm:sqref>
            </x14:sparkline>
            <x14:sparkline>
              <xm:f>PROMEDIOS!J289:O289</xm:f>
              <xm:sqref>Q289</xm:sqref>
            </x14:sparkline>
            <x14:sparkline>
              <xm:f>PROMEDIOS!J290:O290</xm:f>
              <xm:sqref>Q290</xm:sqref>
            </x14:sparkline>
            <x14:sparkline>
              <xm:f>PROMEDIOS!J291:O291</xm:f>
              <xm:sqref>Q291</xm:sqref>
            </x14:sparkline>
            <x14:sparkline>
              <xm:f>PROMEDIOS!J292:O292</xm:f>
              <xm:sqref>Q292</xm:sqref>
            </x14:sparkline>
            <x14:sparkline>
              <xm:f>PROMEDIOS!J293:O293</xm:f>
              <xm:sqref>Q293</xm:sqref>
            </x14:sparkline>
            <x14:sparkline>
              <xm:f>PROMEDIOS!J294:O294</xm:f>
              <xm:sqref>Q294</xm:sqref>
            </x14:sparkline>
            <x14:sparkline>
              <xm:f>PROMEDIOS!J295:O295</xm:f>
              <xm:sqref>Q295</xm:sqref>
            </x14:sparkline>
            <x14:sparkline>
              <xm:f>PROMEDIOS!J296:O296</xm:f>
              <xm:sqref>Q296</xm:sqref>
            </x14:sparkline>
            <x14:sparkline>
              <xm:f>PROMEDIOS!J297:O297</xm:f>
              <xm:sqref>Q297</xm:sqref>
            </x14:sparkline>
            <x14:sparkline>
              <xm:f>PROMEDIOS!J298:O298</xm:f>
              <xm:sqref>Q298</xm:sqref>
            </x14:sparkline>
            <x14:sparkline>
              <xm:f>PROMEDIOS!J299:O299</xm:f>
              <xm:sqref>Q299</xm:sqref>
            </x14:sparkline>
            <x14:sparkline>
              <xm:f>PROMEDIOS!J300:O300</xm:f>
              <xm:sqref>Q300</xm:sqref>
            </x14:sparkline>
            <x14:sparkline>
              <xm:f>PROMEDIOS!J301:O301</xm:f>
              <xm:sqref>Q301</xm:sqref>
            </x14:sparkline>
            <x14:sparkline>
              <xm:f>PROMEDIOS!J302:O302</xm:f>
              <xm:sqref>Q302</xm:sqref>
            </x14:sparkline>
            <x14:sparkline>
              <xm:f>PROMEDIOS!J303:O303</xm:f>
              <xm:sqref>Q303</xm:sqref>
            </x14:sparkline>
            <x14:sparkline>
              <xm:f>PROMEDIOS!J304:O304</xm:f>
              <xm:sqref>Q304</xm:sqref>
            </x14:sparkline>
            <x14:sparkline>
              <xm:f>PROMEDIOS!J305:O305</xm:f>
              <xm:sqref>Q305</xm:sqref>
            </x14:sparkline>
            <x14:sparkline>
              <xm:f>PROMEDIOS!J306:O306</xm:f>
              <xm:sqref>Q306</xm:sqref>
            </x14:sparkline>
            <x14:sparkline>
              <xm:f>PROMEDIOS!J307:O307</xm:f>
              <xm:sqref>Q307</xm:sqref>
            </x14:sparkline>
            <x14:sparkline>
              <xm:f>PROMEDIOS!J308:O308</xm:f>
              <xm:sqref>Q308</xm:sqref>
            </x14:sparkline>
            <x14:sparkline>
              <xm:f>PROMEDIOS!J309:O309</xm:f>
              <xm:sqref>Q309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60651-5322-4965-A784-18ECFBF28A5C}">
  <sheetPr>
    <tabColor theme="3" tint="0.39997558519241921"/>
  </sheetPr>
  <dimension ref="A1:V71"/>
  <sheetViews>
    <sheetView showGridLines="0" workbookViewId="0">
      <selection activeCell="W73" sqref="W73"/>
    </sheetView>
  </sheetViews>
  <sheetFormatPr baseColWidth="10" defaultRowHeight="16.5" x14ac:dyDescent="0.3"/>
  <cols>
    <col min="1" max="1" width="3.85546875" style="244" customWidth="1"/>
    <col min="2" max="2" width="8.28515625" style="244" customWidth="1"/>
    <col min="3" max="3" width="14.85546875" style="244" customWidth="1"/>
    <col min="4" max="5" width="11.42578125" style="244"/>
    <col min="6" max="6" width="22.7109375" style="244" customWidth="1"/>
    <col min="7" max="9" width="11.42578125" style="244"/>
    <col min="10" max="10" width="16" style="244" customWidth="1"/>
    <col min="11" max="11" width="13.42578125" style="244" customWidth="1"/>
    <col min="12" max="12" width="15.7109375" style="244" customWidth="1"/>
    <col min="13" max="16" width="12.28515625" style="244" customWidth="1"/>
    <col min="17" max="17" width="14.5703125" style="244" customWidth="1"/>
    <col min="18" max="18" width="6" style="244" customWidth="1"/>
    <col min="19" max="19" width="4.28515625" style="244" customWidth="1"/>
    <col min="20" max="20" width="11.42578125" style="244"/>
    <col min="21" max="16384" width="11.42578125" style="3"/>
  </cols>
  <sheetData>
    <row r="1" spans="1:2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3"/>
    </row>
    <row r="2" spans="1:22" x14ac:dyDescent="0.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3"/>
    </row>
    <row r="3" spans="1:22" ht="18.75" x14ac:dyDescent="0.3">
      <c r="A3" s="1"/>
      <c r="B3" s="3"/>
      <c r="C3" s="185"/>
      <c r="D3" s="209"/>
      <c r="E3" s="186"/>
      <c r="F3" s="191" t="s">
        <v>1</v>
      </c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3"/>
      <c r="R3" s="3"/>
      <c r="S3" s="1"/>
      <c r="T3" s="3"/>
    </row>
    <row r="4" spans="1:22" ht="16.5" customHeight="1" x14ac:dyDescent="0.3">
      <c r="A4" s="1"/>
      <c r="B4" s="3"/>
      <c r="C4" s="187"/>
      <c r="D4" s="210"/>
      <c r="E4" s="188"/>
      <c r="F4" s="212" t="s">
        <v>2</v>
      </c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4"/>
      <c r="R4" s="3"/>
      <c r="S4" s="1"/>
      <c r="T4" s="3"/>
    </row>
    <row r="5" spans="1:22" ht="16.5" customHeight="1" x14ac:dyDescent="0.3">
      <c r="A5" s="1"/>
      <c r="B5" s="3"/>
      <c r="C5" s="187"/>
      <c r="D5" s="210"/>
      <c r="E5" s="188"/>
      <c r="F5" s="215" t="s">
        <v>3</v>
      </c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7"/>
      <c r="R5" s="3"/>
      <c r="S5" s="1"/>
      <c r="T5" s="3"/>
    </row>
    <row r="6" spans="1:22" x14ac:dyDescent="0.3">
      <c r="A6" s="1"/>
      <c r="B6" s="3"/>
      <c r="C6" s="187"/>
      <c r="D6" s="210"/>
      <c r="E6" s="188"/>
      <c r="F6" s="215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7"/>
      <c r="R6" s="3"/>
      <c r="S6" s="1"/>
      <c r="T6" s="3"/>
    </row>
    <row r="7" spans="1:22" ht="18.75" x14ac:dyDescent="0.3">
      <c r="A7" s="1"/>
      <c r="B7" s="3"/>
      <c r="C7" s="187"/>
      <c r="D7" s="210"/>
      <c r="E7" s="188"/>
      <c r="F7" s="194" t="s">
        <v>4</v>
      </c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6"/>
      <c r="R7" s="3"/>
      <c r="S7" s="1"/>
      <c r="T7" s="3"/>
    </row>
    <row r="8" spans="1:22" ht="18.75" x14ac:dyDescent="0.3">
      <c r="A8" s="1"/>
      <c r="B8" s="3"/>
      <c r="C8" s="189"/>
      <c r="D8" s="211"/>
      <c r="E8" s="190"/>
      <c r="F8" s="197" t="s">
        <v>5</v>
      </c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9"/>
      <c r="R8" s="3"/>
      <c r="S8" s="1"/>
      <c r="T8" s="3"/>
    </row>
    <row r="9" spans="1:22" x14ac:dyDescent="0.3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"/>
      <c r="T9" s="3"/>
    </row>
    <row r="10" spans="1:22" s="142" customFormat="1" ht="18" customHeight="1" x14ac:dyDescent="0.25">
      <c r="A10" s="141"/>
      <c r="C10" s="223" t="s">
        <v>805</v>
      </c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S10" s="141"/>
    </row>
    <row r="11" spans="1:22" x14ac:dyDescent="0.3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"/>
      <c r="T11" s="3"/>
    </row>
    <row r="12" spans="1:22" ht="49.5" x14ac:dyDescent="0.3">
      <c r="A12" s="1"/>
      <c r="B12" s="3"/>
      <c r="C12" s="3"/>
      <c r="D12" s="3"/>
      <c r="E12" s="3"/>
      <c r="F12" s="135" t="s">
        <v>786</v>
      </c>
      <c r="G12" s="135">
        <v>2019</v>
      </c>
      <c r="H12" s="135">
        <v>2020</v>
      </c>
      <c r="I12" s="135">
        <v>2021</v>
      </c>
      <c r="J12" s="135">
        <v>2022</v>
      </c>
      <c r="K12" s="135">
        <v>2023</v>
      </c>
      <c r="L12" s="135">
        <v>2024</v>
      </c>
      <c r="M12" s="135" t="s">
        <v>787</v>
      </c>
      <c r="N12" s="135" t="s">
        <v>788</v>
      </c>
      <c r="O12" s="3"/>
      <c r="P12" s="3"/>
      <c r="Q12" s="3"/>
      <c r="R12" s="3"/>
      <c r="S12" s="1"/>
      <c r="T12" s="3"/>
    </row>
    <row r="13" spans="1:22" x14ac:dyDescent="0.3">
      <c r="A13" s="1"/>
      <c r="B13" s="3"/>
      <c r="C13" s="3"/>
      <c r="D13" s="3"/>
      <c r="E13" s="3"/>
      <c r="F13" s="136" t="s">
        <v>789</v>
      </c>
      <c r="G13" s="137">
        <v>49</v>
      </c>
      <c r="H13" s="137">
        <v>48</v>
      </c>
      <c r="I13" s="137">
        <v>48</v>
      </c>
      <c r="J13" s="137">
        <v>49</v>
      </c>
      <c r="K13" s="137">
        <v>49</v>
      </c>
      <c r="L13" s="137">
        <v>50</v>
      </c>
      <c r="M13" s="137"/>
      <c r="N13" s="137">
        <v>54</v>
      </c>
      <c r="O13" s="3"/>
      <c r="P13" s="3"/>
      <c r="Q13" s="3"/>
      <c r="R13" s="69"/>
      <c r="S13" s="68"/>
      <c r="T13" s="69"/>
      <c r="U13" s="69"/>
      <c r="V13" s="69"/>
    </row>
    <row r="14" spans="1:22" x14ac:dyDescent="0.3">
      <c r="A14" s="1"/>
      <c r="B14" s="3"/>
      <c r="C14" s="3"/>
      <c r="D14" s="3"/>
      <c r="E14" s="3"/>
      <c r="F14" s="136" t="s">
        <v>790</v>
      </c>
      <c r="G14" s="137">
        <v>47</v>
      </c>
      <c r="H14" s="137">
        <v>46</v>
      </c>
      <c r="I14" s="137">
        <v>45</v>
      </c>
      <c r="J14" s="137">
        <v>46</v>
      </c>
      <c r="K14" s="137">
        <v>47</v>
      </c>
      <c r="L14" s="137">
        <v>48</v>
      </c>
      <c r="M14" s="137"/>
      <c r="N14" s="137">
        <v>53</v>
      </c>
      <c r="O14" s="3"/>
      <c r="P14" s="3"/>
      <c r="Q14" s="3"/>
      <c r="R14" s="3"/>
      <c r="S14" s="1"/>
      <c r="T14" s="3"/>
    </row>
    <row r="15" spans="1:22" x14ac:dyDescent="0.3">
      <c r="A15" s="1"/>
      <c r="B15" s="3"/>
      <c r="C15" s="3"/>
      <c r="D15" s="3"/>
      <c r="E15" s="3"/>
      <c r="F15" s="136" t="s">
        <v>791</v>
      </c>
      <c r="G15" s="137">
        <v>42</v>
      </c>
      <c r="H15" s="137">
        <v>44</v>
      </c>
      <c r="I15" s="137">
        <v>42</v>
      </c>
      <c r="J15" s="137">
        <v>44</v>
      </c>
      <c r="K15" s="137">
        <v>44</v>
      </c>
      <c r="L15" s="137">
        <v>45</v>
      </c>
      <c r="M15" s="137"/>
      <c r="N15" s="137">
        <v>49</v>
      </c>
      <c r="O15" s="3"/>
      <c r="P15" s="3"/>
      <c r="Q15" s="3"/>
      <c r="R15" s="3"/>
      <c r="S15" s="1"/>
      <c r="T15" s="3"/>
    </row>
    <row r="16" spans="1:22" x14ac:dyDescent="0.3">
      <c r="A16" s="1"/>
      <c r="B16" s="3"/>
      <c r="C16" s="3"/>
      <c r="D16" s="3"/>
      <c r="E16" s="3"/>
      <c r="F16" s="136" t="s">
        <v>792</v>
      </c>
      <c r="G16" s="137">
        <v>46</v>
      </c>
      <c r="H16" s="137">
        <v>45</v>
      </c>
      <c r="I16" s="137">
        <v>45</v>
      </c>
      <c r="J16" s="137">
        <v>46</v>
      </c>
      <c r="K16" s="137">
        <v>47</v>
      </c>
      <c r="L16" s="137">
        <v>48</v>
      </c>
      <c r="M16" s="137"/>
      <c r="N16" s="137">
        <v>51</v>
      </c>
      <c r="O16" s="3"/>
      <c r="P16" s="3"/>
      <c r="Q16" s="3"/>
      <c r="R16" s="3"/>
      <c r="S16" s="1"/>
      <c r="T16" s="3"/>
    </row>
    <row r="17" spans="1:19" s="3" customFormat="1" x14ac:dyDescent="0.3">
      <c r="A17" s="1"/>
      <c r="F17" s="136" t="s">
        <v>793</v>
      </c>
      <c r="G17" s="137">
        <v>43</v>
      </c>
      <c r="H17" s="137">
        <v>43</v>
      </c>
      <c r="I17" s="137">
        <v>43</v>
      </c>
      <c r="J17" s="137">
        <v>44</v>
      </c>
      <c r="K17" s="137">
        <v>45</v>
      </c>
      <c r="L17" s="137">
        <v>47</v>
      </c>
      <c r="M17" s="137"/>
      <c r="N17" s="137">
        <v>52</v>
      </c>
      <c r="S17" s="1"/>
    </row>
    <row r="18" spans="1:19" s="3" customFormat="1" x14ac:dyDescent="0.3">
      <c r="A18" s="1"/>
      <c r="S18" s="1"/>
    </row>
    <row r="19" spans="1:19" s="3" customFormat="1" x14ac:dyDescent="0.3">
      <c r="A19" s="1"/>
      <c r="S19" s="1"/>
    </row>
    <row r="20" spans="1:19" s="3" customFormat="1" x14ac:dyDescent="0.3">
      <c r="A20" s="1"/>
      <c r="S20" s="1"/>
    </row>
    <row r="21" spans="1:19" s="3" customFormat="1" x14ac:dyDescent="0.3">
      <c r="A21" s="1"/>
      <c r="S21" s="1"/>
    </row>
    <row r="22" spans="1:19" s="3" customFormat="1" x14ac:dyDescent="0.3">
      <c r="A22" s="1"/>
      <c r="S22" s="1"/>
    </row>
    <row r="23" spans="1:19" s="3" customFormat="1" x14ac:dyDescent="0.3">
      <c r="A23" s="1"/>
      <c r="S23" s="1"/>
    </row>
    <row r="24" spans="1:19" s="3" customFormat="1" x14ac:dyDescent="0.3">
      <c r="A24" s="1"/>
      <c r="S24" s="1"/>
    </row>
    <row r="25" spans="1:19" s="3" customFormat="1" x14ac:dyDescent="0.3">
      <c r="A25" s="1"/>
      <c r="S25" s="1"/>
    </row>
    <row r="26" spans="1:19" s="3" customFormat="1" x14ac:dyDescent="0.3">
      <c r="A26" s="1"/>
      <c r="S26" s="1"/>
    </row>
    <row r="27" spans="1:19" s="3" customFormat="1" x14ac:dyDescent="0.3">
      <c r="A27" s="1"/>
      <c r="S27" s="1"/>
    </row>
    <row r="28" spans="1:19" s="3" customFormat="1" x14ac:dyDescent="0.3">
      <c r="A28" s="1"/>
      <c r="S28" s="1"/>
    </row>
    <row r="29" spans="1:19" s="3" customFormat="1" x14ac:dyDescent="0.3">
      <c r="A29" s="1"/>
      <c r="S29" s="1"/>
    </row>
    <row r="30" spans="1:19" s="3" customFormat="1" x14ac:dyDescent="0.3">
      <c r="A30" s="1"/>
      <c r="S30" s="1"/>
    </row>
    <row r="31" spans="1:19" s="3" customFormat="1" x14ac:dyDescent="0.3">
      <c r="A31" s="1"/>
      <c r="S31" s="1"/>
    </row>
    <row r="32" spans="1:19" s="3" customFormat="1" x14ac:dyDescent="0.3">
      <c r="A32" s="1"/>
      <c r="S32" s="1"/>
    </row>
    <row r="33" spans="1:19" s="3" customFormat="1" x14ac:dyDescent="0.3">
      <c r="A33" s="1"/>
      <c r="S33" s="1"/>
    </row>
    <row r="34" spans="1:19" s="3" customFormat="1" x14ac:dyDescent="0.3">
      <c r="A34" s="1"/>
      <c r="S34" s="1"/>
    </row>
    <row r="35" spans="1:19" s="3" customFormat="1" x14ac:dyDescent="0.3">
      <c r="A35" s="1"/>
      <c r="S35" s="1"/>
    </row>
    <row r="36" spans="1:19" s="3" customFormat="1" ht="18.75" x14ac:dyDescent="0.3">
      <c r="A36" s="1"/>
      <c r="C36" s="184" t="s">
        <v>794</v>
      </c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S36" s="1"/>
    </row>
    <row r="37" spans="1:19" s="3" customFormat="1" ht="17.25" thickBot="1" x14ac:dyDescent="0.35">
      <c r="A37" s="1"/>
      <c r="S37" s="1"/>
    </row>
    <row r="38" spans="1:19" s="3" customFormat="1" ht="17.25" thickBot="1" x14ac:dyDescent="0.35">
      <c r="A38" s="1"/>
      <c r="D38" s="227" t="s">
        <v>789</v>
      </c>
      <c r="E38" s="228"/>
      <c r="F38" s="228"/>
      <c r="G38" s="228"/>
      <c r="H38" s="228"/>
      <c r="I38" s="229"/>
      <c r="K38" s="227" t="s">
        <v>790</v>
      </c>
      <c r="L38" s="228"/>
      <c r="M38" s="228"/>
      <c r="N38" s="228"/>
      <c r="O38" s="228"/>
      <c r="P38" s="229"/>
      <c r="S38" s="1"/>
    </row>
    <row r="39" spans="1:19" s="3" customFormat="1" ht="17.25" customHeight="1" thickBot="1" x14ac:dyDescent="0.35">
      <c r="A39" s="1"/>
      <c r="D39" s="225" t="s">
        <v>795</v>
      </c>
      <c r="E39" s="235" t="s">
        <v>796</v>
      </c>
      <c r="F39" s="236"/>
      <c r="G39" s="236"/>
      <c r="H39" s="236"/>
      <c r="I39" s="237"/>
      <c r="K39" s="233" t="s">
        <v>795</v>
      </c>
      <c r="L39" s="235" t="s">
        <v>796</v>
      </c>
      <c r="M39" s="236"/>
      <c r="N39" s="236"/>
      <c r="O39" s="236"/>
      <c r="P39" s="237"/>
      <c r="S39" s="1"/>
    </row>
    <row r="40" spans="1:19" s="3" customFormat="1" ht="17.25" thickBot="1" x14ac:dyDescent="0.35">
      <c r="A40" s="1"/>
      <c r="D40" s="226"/>
      <c r="E40" s="138">
        <v>1</v>
      </c>
      <c r="F40" s="138">
        <v>2</v>
      </c>
      <c r="G40" s="138">
        <v>3</v>
      </c>
      <c r="H40" s="138">
        <v>4</v>
      </c>
      <c r="I40" s="138" t="s">
        <v>797</v>
      </c>
      <c r="K40" s="234"/>
      <c r="L40" s="138">
        <v>1</v>
      </c>
      <c r="M40" s="138">
        <v>2</v>
      </c>
      <c r="N40" s="138">
        <v>3</v>
      </c>
      <c r="O40" s="138">
        <v>4</v>
      </c>
      <c r="P40" s="138" t="s">
        <v>797</v>
      </c>
      <c r="S40" s="1"/>
    </row>
    <row r="41" spans="1:19" s="3" customFormat="1" ht="17.25" customHeight="1" thickBot="1" x14ac:dyDescent="0.35">
      <c r="A41" s="1"/>
      <c r="D41" s="139">
        <v>2019</v>
      </c>
      <c r="E41" s="140">
        <v>7.0000000000000007E-2</v>
      </c>
      <c r="F41" s="140">
        <v>0.49</v>
      </c>
      <c r="G41" s="140">
        <v>0.37</v>
      </c>
      <c r="H41" s="140">
        <v>0.06</v>
      </c>
      <c r="I41" s="140"/>
      <c r="K41" s="139">
        <v>2019</v>
      </c>
      <c r="L41" s="140">
        <v>0.15</v>
      </c>
      <c r="M41" s="140">
        <v>0.5</v>
      </c>
      <c r="N41" s="140">
        <v>0.33</v>
      </c>
      <c r="O41" s="140">
        <v>0.02</v>
      </c>
      <c r="P41" s="140"/>
      <c r="S41" s="1"/>
    </row>
    <row r="42" spans="1:19" s="3" customFormat="1" ht="17.25" thickBot="1" x14ac:dyDescent="0.35">
      <c r="A42" s="1"/>
      <c r="D42" s="139">
        <v>2020</v>
      </c>
      <c r="E42" s="140">
        <v>0.08</v>
      </c>
      <c r="F42" s="140">
        <v>0.53</v>
      </c>
      <c r="G42" s="140">
        <v>0.35</v>
      </c>
      <c r="H42" s="140">
        <v>0.04</v>
      </c>
      <c r="I42" s="140"/>
      <c r="K42" s="139">
        <v>2020</v>
      </c>
      <c r="L42" s="140">
        <v>0.15</v>
      </c>
      <c r="M42" s="140">
        <v>0.52</v>
      </c>
      <c r="N42" s="140">
        <v>0.31</v>
      </c>
      <c r="O42" s="140">
        <v>0.02</v>
      </c>
      <c r="P42" s="140"/>
      <c r="S42" s="1"/>
    </row>
    <row r="43" spans="1:19" s="3" customFormat="1" ht="17.25" thickBot="1" x14ac:dyDescent="0.35">
      <c r="A43" s="1"/>
      <c r="D43" s="139">
        <v>2021</v>
      </c>
      <c r="E43" s="140">
        <v>0.09</v>
      </c>
      <c r="F43" s="140">
        <v>0.55000000000000004</v>
      </c>
      <c r="G43" s="140">
        <v>0.32</v>
      </c>
      <c r="H43" s="140">
        <v>0.05</v>
      </c>
      <c r="I43" s="140"/>
      <c r="K43" s="139">
        <v>2021</v>
      </c>
      <c r="L43" s="140">
        <v>0.09</v>
      </c>
      <c r="M43" s="140">
        <v>0.55000000000000004</v>
      </c>
      <c r="N43" s="140">
        <v>0.32</v>
      </c>
      <c r="O43" s="140">
        <v>0.05</v>
      </c>
      <c r="P43" s="140"/>
      <c r="S43" s="1"/>
    </row>
    <row r="44" spans="1:19" s="3" customFormat="1" ht="17.25" customHeight="1" thickBot="1" x14ac:dyDescent="0.35">
      <c r="A44" s="1"/>
      <c r="D44" s="139">
        <v>2022</v>
      </c>
      <c r="E44" s="140">
        <v>0.08</v>
      </c>
      <c r="F44" s="140">
        <v>0.52</v>
      </c>
      <c r="G44" s="140">
        <v>0.34</v>
      </c>
      <c r="H44" s="140">
        <v>0.06</v>
      </c>
      <c r="I44" s="140"/>
      <c r="K44" s="139">
        <v>2022</v>
      </c>
      <c r="L44" s="140">
        <v>0.18</v>
      </c>
      <c r="M44" s="140">
        <v>0.46</v>
      </c>
      <c r="N44" s="140">
        <v>0.33</v>
      </c>
      <c r="O44" s="140">
        <v>0.02</v>
      </c>
      <c r="P44" s="140"/>
      <c r="S44" s="1"/>
    </row>
    <row r="45" spans="1:19" s="3" customFormat="1" ht="17.25" thickBot="1" x14ac:dyDescent="0.35">
      <c r="A45" s="1"/>
      <c r="D45" s="139">
        <v>2023</v>
      </c>
      <c r="E45" s="140">
        <v>0.06</v>
      </c>
      <c r="F45" s="140">
        <v>0.52</v>
      </c>
      <c r="G45" s="140">
        <v>0.37</v>
      </c>
      <c r="H45" s="140">
        <v>0.05</v>
      </c>
      <c r="I45" s="140"/>
      <c r="K45" s="139">
        <v>2023</v>
      </c>
      <c r="L45" s="140">
        <v>0.16</v>
      </c>
      <c r="M45" s="140">
        <v>0.46</v>
      </c>
      <c r="N45" s="140">
        <v>0.35</v>
      </c>
      <c r="O45" s="140">
        <v>0.03</v>
      </c>
      <c r="P45" s="140"/>
      <c r="S45" s="1"/>
    </row>
    <row r="46" spans="1:19" s="3" customFormat="1" ht="17.25" thickBot="1" x14ac:dyDescent="0.35">
      <c r="A46" s="1"/>
      <c r="D46" s="139">
        <v>2024</v>
      </c>
      <c r="E46" s="140">
        <v>7.0000000000000007E-2</v>
      </c>
      <c r="F46" s="140">
        <v>0.46</v>
      </c>
      <c r="G46" s="140">
        <v>0.41</v>
      </c>
      <c r="H46" s="140">
        <v>7.0000000000000007E-2</v>
      </c>
      <c r="I46" s="140"/>
      <c r="K46" s="139">
        <v>2024</v>
      </c>
      <c r="L46" s="140">
        <v>0.14000000000000001</v>
      </c>
      <c r="M46" s="140">
        <v>0.45</v>
      </c>
      <c r="N46" s="140">
        <v>0.37</v>
      </c>
      <c r="O46" s="140">
        <v>0.04</v>
      </c>
      <c r="P46" s="140"/>
      <c r="S46" s="1"/>
    </row>
    <row r="47" spans="1:19" s="3" customFormat="1" x14ac:dyDescent="0.3">
      <c r="A47" s="1"/>
      <c r="D47" s="102"/>
      <c r="E47" s="102"/>
      <c r="F47" s="102"/>
      <c r="G47" s="102"/>
      <c r="H47" s="102"/>
      <c r="I47" s="102"/>
      <c r="S47" s="1"/>
    </row>
    <row r="48" spans="1:19" s="3" customFormat="1" ht="17.25" thickBot="1" x14ac:dyDescent="0.35">
      <c r="A48" s="1"/>
      <c r="S48" s="1"/>
    </row>
    <row r="49" spans="1:19" s="3" customFormat="1" ht="17.25" thickBot="1" x14ac:dyDescent="0.35">
      <c r="A49" s="1"/>
      <c r="D49" s="227" t="s">
        <v>791</v>
      </c>
      <c r="E49" s="228"/>
      <c r="F49" s="228"/>
      <c r="G49" s="228"/>
      <c r="H49" s="228"/>
      <c r="I49" s="229"/>
      <c r="K49" s="227" t="s">
        <v>798</v>
      </c>
      <c r="L49" s="228"/>
      <c r="M49" s="228"/>
      <c r="N49" s="228"/>
      <c r="O49" s="228"/>
      <c r="P49" s="229"/>
      <c r="S49" s="1"/>
    </row>
    <row r="50" spans="1:19" s="3" customFormat="1" ht="17.25" customHeight="1" thickBot="1" x14ac:dyDescent="0.35">
      <c r="A50" s="1"/>
      <c r="D50" s="233" t="s">
        <v>795</v>
      </c>
      <c r="E50" s="235" t="s">
        <v>796</v>
      </c>
      <c r="F50" s="236"/>
      <c r="G50" s="236"/>
      <c r="H50" s="236"/>
      <c r="I50" s="237"/>
      <c r="K50" s="233" t="s">
        <v>795</v>
      </c>
      <c r="L50" s="235" t="s">
        <v>796</v>
      </c>
      <c r="M50" s="236"/>
      <c r="N50" s="236"/>
      <c r="O50" s="236"/>
      <c r="P50" s="237"/>
      <c r="S50" s="1"/>
    </row>
    <row r="51" spans="1:19" s="3" customFormat="1" ht="17.25" thickBot="1" x14ac:dyDescent="0.35">
      <c r="A51" s="1"/>
      <c r="D51" s="234"/>
      <c r="E51" s="138">
        <v>1</v>
      </c>
      <c r="F51" s="138">
        <v>2</v>
      </c>
      <c r="G51" s="138">
        <v>3</v>
      </c>
      <c r="H51" s="138">
        <v>4</v>
      </c>
      <c r="I51" s="138" t="s">
        <v>797</v>
      </c>
      <c r="K51" s="234"/>
      <c r="L51" s="138">
        <v>1</v>
      </c>
      <c r="M51" s="138">
        <v>2</v>
      </c>
      <c r="N51" s="138">
        <v>3</v>
      </c>
      <c r="O51" s="138">
        <v>4</v>
      </c>
      <c r="P51" s="138" t="s">
        <v>797</v>
      </c>
      <c r="S51" s="1"/>
    </row>
    <row r="52" spans="1:19" s="3" customFormat="1" ht="17.25" thickBot="1" x14ac:dyDescent="0.35">
      <c r="A52" s="1"/>
      <c r="D52" s="139">
        <v>2019</v>
      </c>
      <c r="E52" s="140">
        <v>0.5</v>
      </c>
      <c r="F52" s="140">
        <v>0.37</v>
      </c>
      <c r="G52" s="140">
        <v>0.12</v>
      </c>
      <c r="H52" s="140">
        <v>0.01</v>
      </c>
      <c r="I52" s="140"/>
      <c r="K52" s="139">
        <v>2019</v>
      </c>
      <c r="L52" s="140">
        <v>0.32</v>
      </c>
      <c r="M52" s="140">
        <v>0.51</v>
      </c>
      <c r="N52" s="140">
        <v>0.15</v>
      </c>
      <c r="O52" s="140">
        <v>0.01</v>
      </c>
      <c r="P52" s="140"/>
      <c r="S52" s="1"/>
    </row>
    <row r="53" spans="1:19" s="3" customFormat="1" ht="17.25" thickBot="1" x14ac:dyDescent="0.35">
      <c r="A53" s="1"/>
      <c r="D53" s="139">
        <v>2020</v>
      </c>
      <c r="E53" s="140">
        <v>0.45</v>
      </c>
      <c r="F53" s="140">
        <v>0.4</v>
      </c>
      <c r="G53" s="140">
        <v>0.14000000000000001</v>
      </c>
      <c r="H53" s="140">
        <v>0.01</v>
      </c>
      <c r="I53" s="140"/>
      <c r="K53" s="139">
        <v>2020</v>
      </c>
      <c r="L53" s="140">
        <v>0.37</v>
      </c>
      <c r="M53" s="140">
        <v>0.49</v>
      </c>
      <c r="N53" s="140">
        <v>0.13</v>
      </c>
      <c r="O53" s="140">
        <v>0.01</v>
      </c>
      <c r="P53" s="140"/>
      <c r="S53" s="1"/>
    </row>
    <row r="54" spans="1:19" s="3" customFormat="1" ht="17.25" thickBot="1" x14ac:dyDescent="0.35">
      <c r="A54" s="1"/>
      <c r="D54" s="139">
        <v>2021</v>
      </c>
      <c r="E54" s="140">
        <v>0.48</v>
      </c>
      <c r="F54" s="140">
        <v>0.39</v>
      </c>
      <c r="G54" s="140">
        <v>0.12</v>
      </c>
      <c r="H54" s="140">
        <v>0.01</v>
      </c>
      <c r="I54" s="140"/>
      <c r="K54" s="139">
        <v>2021</v>
      </c>
      <c r="L54" s="140">
        <v>0.34</v>
      </c>
      <c r="M54" s="140">
        <v>0.54</v>
      </c>
      <c r="N54" s="140">
        <v>0.12</v>
      </c>
      <c r="O54" s="140">
        <v>0.01</v>
      </c>
      <c r="P54" s="140"/>
      <c r="S54" s="1"/>
    </row>
    <row r="55" spans="1:19" s="3" customFormat="1" ht="17.25" thickBot="1" x14ac:dyDescent="0.35">
      <c r="A55" s="1"/>
      <c r="D55" s="139">
        <v>2022</v>
      </c>
      <c r="E55" s="140">
        <v>0.45</v>
      </c>
      <c r="F55" s="140">
        <v>0.4</v>
      </c>
      <c r="G55" s="140">
        <v>0.14000000000000001</v>
      </c>
      <c r="H55" s="140">
        <v>0.01</v>
      </c>
      <c r="I55" s="140"/>
      <c r="K55" s="139">
        <v>2022</v>
      </c>
      <c r="L55" s="140">
        <v>0.3</v>
      </c>
      <c r="M55" s="140">
        <v>0.53</v>
      </c>
      <c r="N55" s="140">
        <v>0.16</v>
      </c>
      <c r="O55" s="140">
        <v>0.01</v>
      </c>
      <c r="P55" s="140"/>
      <c r="S55" s="1"/>
    </row>
    <row r="56" spans="1:19" s="3" customFormat="1" ht="17.25" thickBot="1" x14ac:dyDescent="0.35">
      <c r="A56" s="1"/>
      <c r="D56" s="139">
        <v>2023</v>
      </c>
      <c r="E56" s="140">
        <v>0.43</v>
      </c>
      <c r="F56" s="140">
        <v>0.41</v>
      </c>
      <c r="G56" s="140">
        <v>0.15</v>
      </c>
      <c r="H56" s="140">
        <v>0.01</v>
      </c>
      <c r="I56" s="140"/>
      <c r="K56" s="139">
        <v>2023</v>
      </c>
      <c r="L56" s="140">
        <v>0.28999999999999998</v>
      </c>
      <c r="M56" s="140">
        <v>0.52</v>
      </c>
      <c r="N56" s="140">
        <v>0.18</v>
      </c>
      <c r="O56" s="140">
        <v>0.01</v>
      </c>
      <c r="P56" s="140"/>
      <c r="S56" s="1"/>
    </row>
    <row r="57" spans="1:19" s="3" customFormat="1" ht="17.25" thickBot="1" x14ac:dyDescent="0.35">
      <c r="A57" s="1"/>
      <c r="D57" s="139">
        <v>2024</v>
      </c>
      <c r="E57" s="140">
        <v>0.4</v>
      </c>
      <c r="F57" s="140">
        <v>0.41</v>
      </c>
      <c r="G57" s="140">
        <v>0.17</v>
      </c>
      <c r="H57" s="140">
        <v>0.02</v>
      </c>
      <c r="I57" s="140"/>
      <c r="K57" s="139">
        <v>2024</v>
      </c>
      <c r="L57" s="140">
        <v>0.25</v>
      </c>
      <c r="M57" s="140">
        <v>0.52</v>
      </c>
      <c r="N57" s="140">
        <v>0.21</v>
      </c>
      <c r="O57" s="140">
        <v>0.02</v>
      </c>
      <c r="P57" s="140"/>
      <c r="S57" s="1"/>
    </row>
    <row r="58" spans="1:19" s="3" customFormat="1" ht="17.25" thickBot="1" x14ac:dyDescent="0.35">
      <c r="A58" s="1"/>
      <c r="S58" s="1"/>
    </row>
    <row r="59" spans="1:19" s="3" customFormat="1" ht="17.25" thickBot="1" x14ac:dyDescent="0.35">
      <c r="A59" s="1"/>
      <c r="G59" s="227" t="s">
        <v>793</v>
      </c>
      <c r="H59" s="228"/>
      <c r="I59" s="228"/>
      <c r="J59" s="228"/>
      <c r="K59" s="228"/>
      <c r="L59" s="228"/>
      <c r="M59" s="229"/>
      <c r="S59" s="1"/>
    </row>
    <row r="60" spans="1:19" s="3" customFormat="1" ht="17.25" thickBot="1" x14ac:dyDescent="0.35">
      <c r="A60" s="1"/>
      <c r="G60" s="233" t="s">
        <v>795</v>
      </c>
      <c r="H60" s="230" t="s">
        <v>799</v>
      </c>
      <c r="I60" s="231"/>
      <c r="J60" s="231"/>
      <c r="K60" s="231"/>
      <c r="L60" s="231"/>
      <c r="M60" s="232"/>
      <c r="S60" s="1"/>
    </row>
    <row r="61" spans="1:19" s="3" customFormat="1" ht="17.25" thickBot="1" x14ac:dyDescent="0.35">
      <c r="A61" s="1"/>
      <c r="G61" s="234"/>
      <c r="H61" s="138" t="s">
        <v>800</v>
      </c>
      <c r="I61" s="138" t="s">
        <v>801</v>
      </c>
      <c r="J61" s="138" t="s">
        <v>802</v>
      </c>
      <c r="K61" s="138" t="s">
        <v>803</v>
      </c>
      <c r="L61" s="138" t="s">
        <v>804</v>
      </c>
      <c r="M61" s="138" t="s">
        <v>797</v>
      </c>
      <c r="S61" s="1"/>
    </row>
    <row r="62" spans="1:19" s="3" customFormat="1" ht="17.25" thickBot="1" x14ac:dyDescent="0.35">
      <c r="A62" s="1"/>
      <c r="G62" s="139">
        <v>2019</v>
      </c>
      <c r="H62" s="140">
        <v>0.69</v>
      </c>
      <c r="I62" s="140">
        <v>0.23</v>
      </c>
      <c r="J62" s="140">
        <v>0.06</v>
      </c>
      <c r="K62" s="140">
        <v>0.02</v>
      </c>
      <c r="L62" s="140">
        <v>0</v>
      </c>
      <c r="M62" s="140"/>
      <c r="S62" s="1"/>
    </row>
    <row r="63" spans="1:19" s="3" customFormat="1" ht="17.25" thickBot="1" x14ac:dyDescent="0.35">
      <c r="A63" s="1"/>
      <c r="G63" s="139">
        <v>2020</v>
      </c>
      <c r="H63" s="140">
        <v>0.78</v>
      </c>
      <c r="I63" s="140">
        <v>0.16</v>
      </c>
      <c r="J63" s="140">
        <v>0.04</v>
      </c>
      <c r="K63" s="140">
        <v>0.02</v>
      </c>
      <c r="L63" s="140">
        <v>0</v>
      </c>
      <c r="M63" s="140"/>
      <c r="S63" s="1"/>
    </row>
    <row r="64" spans="1:19" s="3" customFormat="1" ht="17.25" thickBot="1" x14ac:dyDescent="0.35">
      <c r="A64" s="1"/>
      <c r="G64" s="139">
        <v>2021</v>
      </c>
      <c r="H64" s="140">
        <v>0.73</v>
      </c>
      <c r="I64" s="140">
        <v>0.2</v>
      </c>
      <c r="J64" s="140">
        <v>0.05</v>
      </c>
      <c r="K64" s="140">
        <v>0.02</v>
      </c>
      <c r="L64" s="140">
        <v>0</v>
      </c>
      <c r="M64" s="140"/>
      <c r="S64" s="1"/>
    </row>
    <row r="65" spans="1:19" s="3" customFormat="1" ht="17.25" thickBot="1" x14ac:dyDescent="0.35">
      <c r="A65" s="1"/>
      <c r="G65" s="139">
        <v>2022</v>
      </c>
      <c r="H65" s="140">
        <v>0.67</v>
      </c>
      <c r="I65" s="140">
        <v>0.23</v>
      </c>
      <c r="J65" s="140">
        <v>7.0000000000000007E-2</v>
      </c>
      <c r="K65" s="140">
        <v>0.02</v>
      </c>
      <c r="L65" s="140">
        <v>0.01</v>
      </c>
      <c r="M65" s="140"/>
      <c r="S65" s="1"/>
    </row>
    <row r="66" spans="1:19" s="3" customFormat="1" ht="17.25" thickBot="1" x14ac:dyDescent="0.35">
      <c r="A66" s="1"/>
      <c r="G66" s="139">
        <v>2023</v>
      </c>
      <c r="H66" s="140">
        <v>0.64</v>
      </c>
      <c r="I66" s="140">
        <v>0.26</v>
      </c>
      <c r="J66" s="140">
        <v>7.0000000000000007E-2</v>
      </c>
      <c r="K66" s="140">
        <v>0.03</v>
      </c>
      <c r="L66" s="140">
        <v>0.01</v>
      </c>
      <c r="M66" s="140"/>
      <c r="S66" s="1"/>
    </row>
    <row r="67" spans="1:19" s="3" customFormat="1" ht="17.25" thickBot="1" x14ac:dyDescent="0.35">
      <c r="A67" s="1"/>
      <c r="G67" s="139">
        <v>2024</v>
      </c>
      <c r="H67" s="140">
        <v>0.6</v>
      </c>
      <c r="I67" s="140">
        <v>0.27</v>
      </c>
      <c r="J67" s="140">
        <v>0.09</v>
      </c>
      <c r="K67" s="140">
        <v>0.03</v>
      </c>
      <c r="L67" s="140">
        <v>0.01</v>
      </c>
      <c r="M67" s="140"/>
      <c r="S67" s="1"/>
    </row>
    <row r="68" spans="1:19" s="3" customFormat="1" x14ac:dyDescent="0.3">
      <c r="A68" s="1"/>
      <c r="S68" s="1"/>
    </row>
    <row r="69" spans="1:19" s="3" customFormat="1" x14ac:dyDescent="0.3">
      <c r="A69" s="1"/>
      <c r="S69" s="1"/>
    </row>
    <row r="70" spans="1:19" s="3" customFormat="1" x14ac:dyDescent="0.3">
      <c r="A70" s="1"/>
      <c r="S70" s="1"/>
    </row>
    <row r="71" spans="1:19" s="3" customForma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</sheetData>
  <sheetProtection algorithmName="SHA-512" hashValue="fJBYh/itogbrRcItiaNEF//jH8rf9+mFOqyx219Wfn4vb1cB6CIyDzehG29oCu8/c24B7zBjnXcHGeA5IEJcag==" saltValue="tQXwnFVdkK6rVjRDYNrlkw==" spinCount="100000" sheet="1" objects="1" scenarios="1"/>
  <mergeCells count="23">
    <mergeCell ref="D39:D40"/>
    <mergeCell ref="D38:I38"/>
    <mergeCell ref="H60:M60"/>
    <mergeCell ref="G59:M59"/>
    <mergeCell ref="G60:G61"/>
    <mergeCell ref="K50:K51"/>
    <mergeCell ref="K39:K40"/>
    <mergeCell ref="K49:P49"/>
    <mergeCell ref="K38:P38"/>
    <mergeCell ref="L39:P39"/>
    <mergeCell ref="L50:P50"/>
    <mergeCell ref="E39:I39"/>
    <mergeCell ref="D49:I49"/>
    <mergeCell ref="D50:D51"/>
    <mergeCell ref="E50:I50"/>
    <mergeCell ref="C10:Q10"/>
    <mergeCell ref="C36:Q36"/>
    <mergeCell ref="C3:E8"/>
    <mergeCell ref="F3:Q3"/>
    <mergeCell ref="F4:Q4"/>
    <mergeCell ref="F5:Q6"/>
    <mergeCell ref="F7:Q7"/>
    <mergeCell ref="F8:Q8"/>
  </mergeCells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xr2:uid="{795A3476-BB53-4FE4-884B-4CD69117EF44}">
          <x14:colorSeries theme="3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'AREAS Y NIVELES DE DESEMPEÑO'!L52:O52</xm:f>
              <xm:sqref>P52</xm:sqref>
            </x14:sparkline>
            <x14:sparkline>
              <xm:f>'AREAS Y NIVELES DE DESEMPEÑO'!L53:O53</xm:f>
              <xm:sqref>P53</xm:sqref>
            </x14:sparkline>
            <x14:sparkline>
              <xm:f>'AREAS Y NIVELES DE DESEMPEÑO'!L54:O54</xm:f>
              <xm:sqref>P54</xm:sqref>
            </x14:sparkline>
            <x14:sparkline>
              <xm:f>'AREAS Y NIVELES DE DESEMPEÑO'!L55:O55</xm:f>
              <xm:sqref>P55</xm:sqref>
            </x14:sparkline>
            <x14:sparkline>
              <xm:f>'AREAS Y NIVELES DE DESEMPEÑO'!L56:O56</xm:f>
              <xm:sqref>P56</xm:sqref>
            </x14:sparkline>
            <x14:sparkline>
              <xm:f>'AREAS Y NIVELES DE DESEMPEÑO'!L57:O57</xm:f>
              <xm:sqref>P57</xm:sqref>
            </x14:sparkline>
          </x14:sparklines>
        </x14:sparklineGroup>
        <x14:sparklineGroup manualMax="0" manualMin="0" lineWeight="2.25" displayEmptyCellsAs="gap" high="1" low="1" xr2:uid="{B3B167CC-B098-4398-8694-0DEE437E2409}">
          <x14:colorSeries theme="3" tint="-0.249977111117893"/>
          <x14:colorNegative theme="9"/>
          <x14:colorAxis rgb="FF000000"/>
          <x14:colorMarkers theme="8" tint="-0.249977111117893"/>
          <x14:colorFirst theme="8" tint="-0.249977111117893"/>
          <x14:colorLast theme="8" tint="-0.249977111117893"/>
          <x14:colorHigh theme="8" tint="-0.249977111117893"/>
          <x14:colorLow theme="8" tint="-0.249977111117893"/>
          <x14:sparklines>
            <x14:sparkline>
              <xm:f>'AREAS Y NIVELES DE DESEMPEÑO'!G13:L13</xm:f>
              <xm:sqref>M13</xm:sqref>
            </x14:sparkline>
            <x14:sparkline>
              <xm:f>'AREAS Y NIVELES DE DESEMPEÑO'!G14:L14</xm:f>
              <xm:sqref>M14</xm:sqref>
            </x14:sparkline>
            <x14:sparkline>
              <xm:f>'AREAS Y NIVELES DE DESEMPEÑO'!G15:L15</xm:f>
              <xm:sqref>M15</xm:sqref>
            </x14:sparkline>
            <x14:sparkline>
              <xm:f>'AREAS Y NIVELES DE DESEMPEÑO'!G16:L16</xm:f>
              <xm:sqref>M16</xm:sqref>
            </x14:sparkline>
            <x14:sparkline>
              <xm:f>'AREAS Y NIVELES DE DESEMPEÑO'!G17:L17</xm:f>
              <xm:sqref>M17</xm:sqref>
            </x14:sparkline>
          </x14:sparklines>
        </x14:sparklineGroup>
        <x14:sparklineGroup manualMax="0" manualMin="0" type="column" displayEmptyCellsAs="gap" xr2:uid="{3299ED12-73E3-4DFB-B1BF-E3DE14BDE5B8}">
          <x14:colorSeries theme="3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'AREAS Y NIVELES DE DESEMPEÑO'!H62:L62</xm:f>
              <xm:sqref>M62</xm:sqref>
            </x14:sparkline>
            <x14:sparkline>
              <xm:f>'AREAS Y NIVELES DE DESEMPEÑO'!H63:L63</xm:f>
              <xm:sqref>M63</xm:sqref>
            </x14:sparkline>
            <x14:sparkline>
              <xm:f>'AREAS Y NIVELES DE DESEMPEÑO'!H64:L64</xm:f>
              <xm:sqref>M64</xm:sqref>
            </x14:sparkline>
            <x14:sparkline>
              <xm:f>'AREAS Y NIVELES DE DESEMPEÑO'!H65:L65</xm:f>
              <xm:sqref>M65</xm:sqref>
            </x14:sparkline>
            <x14:sparkline>
              <xm:f>'AREAS Y NIVELES DE DESEMPEÑO'!H66:L66</xm:f>
              <xm:sqref>M66</xm:sqref>
            </x14:sparkline>
            <x14:sparkline>
              <xm:f>'AREAS Y NIVELES DE DESEMPEÑO'!H67:L67</xm:f>
              <xm:sqref>M67</xm:sqref>
            </x14:sparkline>
          </x14:sparklines>
        </x14:sparklineGroup>
        <x14:sparklineGroup manualMax="0" manualMin="0" type="column" displayEmptyCellsAs="gap" xr2:uid="{D300B769-9B91-46C6-88C7-C9C278D6F08B}">
          <x14:colorSeries theme="3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'AREAS Y NIVELES DE DESEMPEÑO'!E52:H52</xm:f>
              <xm:sqref>I52</xm:sqref>
            </x14:sparkline>
            <x14:sparkline>
              <xm:f>'AREAS Y NIVELES DE DESEMPEÑO'!E53:H53</xm:f>
              <xm:sqref>I53</xm:sqref>
            </x14:sparkline>
            <x14:sparkline>
              <xm:f>'AREAS Y NIVELES DE DESEMPEÑO'!E54:H54</xm:f>
              <xm:sqref>I54</xm:sqref>
            </x14:sparkline>
            <x14:sparkline>
              <xm:f>'AREAS Y NIVELES DE DESEMPEÑO'!E55:H55</xm:f>
              <xm:sqref>I55</xm:sqref>
            </x14:sparkline>
            <x14:sparkline>
              <xm:f>'AREAS Y NIVELES DE DESEMPEÑO'!E56:H56</xm:f>
              <xm:sqref>I56</xm:sqref>
            </x14:sparkline>
            <x14:sparkline>
              <xm:f>'AREAS Y NIVELES DE DESEMPEÑO'!E57:H57</xm:f>
              <xm:sqref>I57</xm:sqref>
            </x14:sparkline>
          </x14:sparklines>
        </x14:sparklineGroup>
        <x14:sparklineGroup type="column" displayEmptyCellsAs="gap" xr2:uid="{88F22541-C419-4A3B-95F9-F0FFDF976A3D}">
          <x14:colorSeries theme="3" tint="-0.249977111117893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'AREAS Y NIVELES DE DESEMPEÑO'!L41:O41</xm:f>
              <xm:sqref>P41</xm:sqref>
            </x14:sparkline>
            <x14:sparkline>
              <xm:f>'AREAS Y NIVELES DE DESEMPEÑO'!L42:O42</xm:f>
              <xm:sqref>P42</xm:sqref>
            </x14:sparkline>
            <x14:sparkline>
              <xm:f>'AREAS Y NIVELES DE DESEMPEÑO'!L43:O43</xm:f>
              <xm:sqref>P43</xm:sqref>
            </x14:sparkline>
            <x14:sparkline>
              <xm:f>'AREAS Y NIVELES DE DESEMPEÑO'!L44:O44</xm:f>
              <xm:sqref>P44</xm:sqref>
            </x14:sparkline>
            <x14:sparkline>
              <xm:f>'AREAS Y NIVELES DE DESEMPEÑO'!L45:O45</xm:f>
              <xm:sqref>P45</xm:sqref>
            </x14:sparkline>
            <x14:sparkline>
              <xm:f>'AREAS Y NIVELES DE DESEMPEÑO'!L46:O46</xm:f>
              <xm:sqref>P46</xm:sqref>
            </x14:sparkline>
          </x14:sparklines>
        </x14:sparklineGroup>
        <x14:sparklineGroup manualMax="0" manualMin="0" type="column" displayEmptyCellsAs="gap" xr2:uid="{3CAD07B6-E25B-40A9-B02E-41B2A04D0D5D}">
          <x14:colorSeries theme="3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'AREAS Y NIVELES DE DESEMPEÑO'!E41:H41</xm:f>
              <xm:sqref>I41</xm:sqref>
            </x14:sparkline>
            <x14:sparkline>
              <xm:f>'AREAS Y NIVELES DE DESEMPEÑO'!E42:H42</xm:f>
              <xm:sqref>I42</xm:sqref>
            </x14:sparkline>
            <x14:sparkline>
              <xm:f>'AREAS Y NIVELES DE DESEMPEÑO'!E43:H43</xm:f>
              <xm:sqref>I43</xm:sqref>
            </x14:sparkline>
            <x14:sparkline>
              <xm:f>'AREAS Y NIVELES DE DESEMPEÑO'!E44:H44</xm:f>
              <xm:sqref>I44</xm:sqref>
            </x14:sparkline>
            <x14:sparkline>
              <xm:f>'AREAS Y NIVELES DE DESEMPEÑO'!E45:H45</xm:f>
              <xm:sqref>I45</xm:sqref>
            </x14:sparkline>
            <x14:sparkline>
              <xm:f>'AREAS Y NIVELES DE DESEMPEÑO'!E46:H46</xm:f>
              <xm:sqref>I46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A5D03-56BD-42FD-A863-2478FEF5500A}">
  <sheetPr>
    <tabColor theme="9" tint="0.59999389629810485"/>
  </sheetPr>
  <dimension ref="A1:P340"/>
  <sheetViews>
    <sheetView showGridLines="0" tabSelected="1" topLeftCell="A16" zoomScale="85" zoomScaleNormal="85" workbookViewId="0">
      <selection activeCell="B43" sqref="B43"/>
    </sheetView>
  </sheetViews>
  <sheetFormatPr baseColWidth="10" defaultRowHeight="15" x14ac:dyDescent="0.25"/>
  <cols>
    <col min="1" max="1" width="5.140625" style="64" customWidth="1"/>
    <col min="3" max="3" width="17.5703125" customWidth="1"/>
    <col min="4" max="4" width="16" customWidth="1"/>
    <col min="5" max="5" width="29.140625" customWidth="1"/>
    <col min="6" max="6" width="21" customWidth="1"/>
    <col min="7" max="7" width="34.7109375" customWidth="1"/>
    <col min="9" max="10" width="17.28515625" customWidth="1"/>
    <col min="11" max="11" width="14.28515625" customWidth="1"/>
    <col min="12" max="12" width="23.5703125" customWidth="1"/>
    <col min="13" max="13" width="20.7109375" customWidth="1"/>
    <col min="16" max="16" width="5.85546875" style="64" customWidth="1"/>
  </cols>
  <sheetData>
    <row r="1" spans="1:16" s="174" customForma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16.5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ht="18.75" x14ac:dyDescent="0.3">
      <c r="B3" s="3"/>
      <c r="C3" s="185"/>
      <c r="D3" s="209"/>
      <c r="E3" s="186"/>
      <c r="F3" s="191" t="s">
        <v>1</v>
      </c>
      <c r="G3" s="192"/>
      <c r="H3" s="192"/>
      <c r="I3" s="192"/>
      <c r="J3" s="192"/>
      <c r="K3" s="192"/>
      <c r="L3" s="192"/>
      <c r="M3" s="192"/>
      <c r="N3" s="193"/>
      <c r="O3" s="3"/>
    </row>
    <row r="4" spans="1:16" ht="18.75" x14ac:dyDescent="0.3">
      <c r="B4" s="3"/>
      <c r="C4" s="187"/>
      <c r="D4" s="210"/>
      <c r="E4" s="188"/>
      <c r="F4" s="212" t="s">
        <v>2</v>
      </c>
      <c r="G4" s="213"/>
      <c r="H4" s="213"/>
      <c r="I4" s="213"/>
      <c r="J4" s="213"/>
      <c r="K4" s="213"/>
      <c r="L4" s="213"/>
      <c r="M4" s="213"/>
      <c r="N4" s="214"/>
      <c r="O4" s="3"/>
    </row>
    <row r="5" spans="1:16" ht="16.5" customHeight="1" x14ac:dyDescent="0.3">
      <c r="B5" s="3"/>
      <c r="C5" s="187"/>
      <c r="D5" s="210"/>
      <c r="E5" s="188"/>
      <c r="F5" s="215" t="s">
        <v>3</v>
      </c>
      <c r="G5" s="216"/>
      <c r="H5" s="216"/>
      <c r="I5" s="216"/>
      <c r="J5" s="216"/>
      <c r="K5" s="216"/>
      <c r="L5" s="216"/>
      <c r="M5" s="216"/>
      <c r="N5" s="217"/>
      <c r="O5" s="3"/>
    </row>
    <row r="6" spans="1:16" ht="16.5" customHeight="1" x14ac:dyDescent="0.3">
      <c r="B6" s="3"/>
      <c r="C6" s="187"/>
      <c r="D6" s="210"/>
      <c r="E6" s="188"/>
      <c r="F6" s="215"/>
      <c r="G6" s="216"/>
      <c r="H6" s="216"/>
      <c r="I6" s="216"/>
      <c r="J6" s="216"/>
      <c r="K6" s="216"/>
      <c r="L6" s="216"/>
      <c r="M6" s="216"/>
      <c r="N6" s="217"/>
      <c r="O6" s="3"/>
    </row>
    <row r="7" spans="1:16" ht="18.75" x14ac:dyDescent="0.3">
      <c r="B7" s="3"/>
      <c r="C7" s="187"/>
      <c r="D7" s="210"/>
      <c r="E7" s="188"/>
      <c r="F7" s="194" t="s">
        <v>4</v>
      </c>
      <c r="G7" s="195"/>
      <c r="H7" s="195"/>
      <c r="I7" s="195"/>
      <c r="J7" s="195"/>
      <c r="K7" s="195"/>
      <c r="L7" s="195"/>
      <c r="M7" s="195"/>
      <c r="N7" s="196"/>
      <c r="O7" s="3"/>
    </row>
    <row r="8" spans="1:16" ht="18.75" x14ac:dyDescent="0.3">
      <c r="B8" s="3"/>
      <c r="C8" s="189"/>
      <c r="D8" s="211"/>
      <c r="E8" s="190"/>
      <c r="F8" s="197" t="s">
        <v>811</v>
      </c>
      <c r="G8" s="198"/>
      <c r="H8" s="198"/>
      <c r="I8" s="198"/>
      <c r="J8" s="198"/>
      <c r="K8" s="198"/>
      <c r="L8" s="198"/>
      <c r="M8" s="198"/>
      <c r="N8" s="199"/>
      <c r="O8" s="3"/>
    </row>
    <row r="9" spans="1:16" ht="16.5" x14ac:dyDescent="0.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6" ht="18" customHeight="1" x14ac:dyDescent="0.25">
      <c r="B10" s="142"/>
      <c r="C10" s="238" t="s">
        <v>825</v>
      </c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142"/>
    </row>
    <row r="44" spans="3:14" x14ac:dyDescent="0.25">
      <c r="C44" s="169" t="s">
        <v>816</v>
      </c>
      <c r="D44" s="40" t="s">
        <v>99</v>
      </c>
      <c r="E44" s="41" t="s">
        <v>19</v>
      </c>
      <c r="F44" s="41" t="s">
        <v>100</v>
      </c>
      <c r="G44" s="42" t="s">
        <v>53</v>
      </c>
      <c r="H44" s="42" t="s">
        <v>54</v>
      </c>
      <c r="I44" s="42" t="s">
        <v>74</v>
      </c>
      <c r="J44" s="165" t="s">
        <v>817</v>
      </c>
      <c r="K44" s="165" t="s">
        <v>818</v>
      </c>
      <c r="L44" s="165" t="s">
        <v>819</v>
      </c>
      <c r="M44" s="165" t="s">
        <v>820</v>
      </c>
      <c r="N44" s="170" t="s">
        <v>821</v>
      </c>
    </row>
    <row r="45" spans="3:14" x14ac:dyDescent="0.25">
      <c r="C45" s="173">
        <v>33</v>
      </c>
      <c r="D45" s="43">
        <v>323068002820</v>
      </c>
      <c r="E45" s="44" t="s">
        <v>34</v>
      </c>
      <c r="F45" s="44" t="s">
        <v>101</v>
      </c>
      <c r="G45" s="45" t="s">
        <v>102</v>
      </c>
      <c r="H45" s="45" t="s">
        <v>64</v>
      </c>
      <c r="I45" s="45" t="s">
        <v>103</v>
      </c>
      <c r="J45" s="167">
        <v>56</v>
      </c>
      <c r="K45" s="167">
        <v>52</v>
      </c>
      <c r="L45" s="167">
        <v>52</v>
      </c>
      <c r="M45" s="167">
        <v>54</v>
      </c>
      <c r="N45" s="171">
        <v>55</v>
      </c>
    </row>
    <row r="46" spans="3:14" x14ac:dyDescent="0.25">
      <c r="C46" s="173">
        <v>66</v>
      </c>
      <c r="D46" s="43">
        <v>123068000011</v>
      </c>
      <c r="E46" s="44" t="s">
        <v>34</v>
      </c>
      <c r="F46" s="44" t="s">
        <v>101</v>
      </c>
      <c r="G46" s="45" t="s">
        <v>69</v>
      </c>
      <c r="H46" s="45" t="s">
        <v>64</v>
      </c>
      <c r="I46" s="45" t="s">
        <v>75</v>
      </c>
      <c r="J46" s="167">
        <v>51</v>
      </c>
      <c r="K46" s="167">
        <v>50</v>
      </c>
      <c r="L46" s="167">
        <v>46</v>
      </c>
      <c r="M46" s="167">
        <v>50</v>
      </c>
      <c r="N46" s="171">
        <v>48</v>
      </c>
    </row>
    <row r="47" spans="3:14" x14ac:dyDescent="0.25">
      <c r="C47" s="173">
        <v>91</v>
      </c>
      <c r="D47" s="43">
        <v>123068000313</v>
      </c>
      <c r="E47" s="44" t="s">
        <v>34</v>
      </c>
      <c r="F47" s="44" t="s">
        <v>101</v>
      </c>
      <c r="G47" s="45" t="s">
        <v>66</v>
      </c>
      <c r="H47" s="45" t="s">
        <v>64</v>
      </c>
      <c r="I47" s="45" t="s">
        <v>75</v>
      </c>
      <c r="J47" s="167">
        <v>52</v>
      </c>
      <c r="K47" s="167">
        <v>47</v>
      </c>
      <c r="L47" s="167">
        <v>46</v>
      </c>
      <c r="M47" s="167">
        <v>49</v>
      </c>
      <c r="N47" s="171">
        <v>44</v>
      </c>
    </row>
    <row r="48" spans="3:14" x14ac:dyDescent="0.25">
      <c r="C48" s="173">
        <v>119</v>
      </c>
      <c r="D48" s="43">
        <v>123068000232</v>
      </c>
      <c r="E48" s="44" t="s">
        <v>34</v>
      </c>
      <c r="F48" s="44" t="s">
        <v>101</v>
      </c>
      <c r="G48" s="45" t="s">
        <v>104</v>
      </c>
      <c r="H48" s="45" t="s">
        <v>64</v>
      </c>
      <c r="I48" s="45" t="s">
        <v>75</v>
      </c>
      <c r="J48" s="167">
        <v>53</v>
      </c>
      <c r="K48" s="167">
        <v>45</v>
      </c>
      <c r="L48" s="167">
        <v>42</v>
      </c>
      <c r="M48" s="167">
        <v>48</v>
      </c>
      <c r="N48" s="171">
        <v>47</v>
      </c>
    </row>
    <row r="49" spans="3:14" x14ac:dyDescent="0.25">
      <c r="C49" s="173">
        <v>135</v>
      </c>
      <c r="D49" s="43">
        <v>223068000199</v>
      </c>
      <c r="E49" s="44" t="s">
        <v>34</v>
      </c>
      <c r="F49" s="44" t="s">
        <v>101</v>
      </c>
      <c r="G49" s="45" t="s">
        <v>105</v>
      </c>
      <c r="H49" s="45" t="s">
        <v>62</v>
      </c>
      <c r="I49" s="45" t="s">
        <v>75</v>
      </c>
      <c r="J49" s="167">
        <v>48</v>
      </c>
      <c r="K49" s="167">
        <v>49</v>
      </c>
      <c r="L49" s="167">
        <v>42</v>
      </c>
      <c r="M49" s="167">
        <v>47</v>
      </c>
      <c r="N49" s="171">
        <v>43</v>
      </c>
    </row>
    <row r="50" spans="3:14" x14ac:dyDescent="0.25">
      <c r="C50" s="173">
        <v>191</v>
      </c>
      <c r="D50" s="43">
        <v>123068000933</v>
      </c>
      <c r="E50" s="44" t="s">
        <v>34</v>
      </c>
      <c r="F50" s="44" t="s">
        <v>101</v>
      </c>
      <c r="G50" s="45" t="s">
        <v>106</v>
      </c>
      <c r="H50" s="45" t="s">
        <v>64</v>
      </c>
      <c r="I50" s="45" t="s">
        <v>75</v>
      </c>
      <c r="J50" s="167">
        <v>47</v>
      </c>
      <c r="K50" s="167">
        <v>44</v>
      </c>
      <c r="L50" s="167">
        <v>42</v>
      </c>
      <c r="M50" s="167">
        <v>45</v>
      </c>
      <c r="N50" s="171">
        <v>46</v>
      </c>
    </row>
    <row r="51" spans="3:14" x14ac:dyDescent="0.25">
      <c r="C51" s="173">
        <v>202</v>
      </c>
      <c r="D51" s="43">
        <v>223068000091</v>
      </c>
      <c r="E51" s="44" t="s">
        <v>34</v>
      </c>
      <c r="F51" s="44" t="s">
        <v>101</v>
      </c>
      <c r="G51" s="45" t="s">
        <v>107</v>
      </c>
      <c r="H51" s="45" t="s">
        <v>62</v>
      </c>
      <c r="I51" s="45" t="s">
        <v>75</v>
      </c>
      <c r="J51" s="167">
        <v>46</v>
      </c>
      <c r="K51" s="167">
        <v>44</v>
      </c>
      <c r="L51" s="167">
        <v>42</v>
      </c>
      <c r="M51" s="167">
        <v>45</v>
      </c>
      <c r="N51" s="171">
        <v>44</v>
      </c>
    </row>
    <row r="52" spans="3:14" x14ac:dyDescent="0.25">
      <c r="C52" s="173">
        <v>212</v>
      </c>
      <c r="D52" s="43">
        <v>223068000172</v>
      </c>
      <c r="E52" s="44" t="s">
        <v>34</v>
      </c>
      <c r="F52" s="44" t="s">
        <v>101</v>
      </c>
      <c r="G52" s="45" t="s">
        <v>108</v>
      </c>
      <c r="H52" s="45" t="s">
        <v>62</v>
      </c>
      <c r="I52" s="45" t="s">
        <v>75</v>
      </c>
      <c r="J52" s="167">
        <v>46</v>
      </c>
      <c r="K52" s="167">
        <v>39</v>
      </c>
      <c r="L52" s="167">
        <v>44</v>
      </c>
      <c r="M52" s="167">
        <v>47</v>
      </c>
      <c r="N52" s="171">
        <v>42</v>
      </c>
    </row>
    <row r="53" spans="3:14" x14ac:dyDescent="0.25">
      <c r="C53" s="173">
        <v>215</v>
      </c>
      <c r="D53" s="43">
        <v>223068000270</v>
      </c>
      <c r="E53" s="44" t="s">
        <v>34</v>
      </c>
      <c r="F53" s="44" t="s">
        <v>101</v>
      </c>
      <c r="G53" s="45" t="s">
        <v>109</v>
      </c>
      <c r="H53" s="45" t="s">
        <v>62</v>
      </c>
      <c r="I53" s="45" t="s">
        <v>75</v>
      </c>
      <c r="J53" s="167">
        <v>46</v>
      </c>
      <c r="K53" s="167">
        <v>42</v>
      </c>
      <c r="L53" s="167">
        <v>42</v>
      </c>
      <c r="M53" s="167">
        <v>45</v>
      </c>
      <c r="N53" s="171">
        <v>44</v>
      </c>
    </row>
    <row r="54" spans="3:14" x14ac:dyDescent="0.25">
      <c r="C54" s="173">
        <v>271</v>
      </c>
      <c r="D54" s="43">
        <v>223068000130</v>
      </c>
      <c r="E54" s="44" t="s">
        <v>34</v>
      </c>
      <c r="F54" s="44" t="s">
        <v>101</v>
      </c>
      <c r="G54" s="45" t="s">
        <v>110</v>
      </c>
      <c r="H54" s="45" t="s">
        <v>62</v>
      </c>
      <c r="I54" s="45" t="s">
        <v>75</v>
      </c>
      <c r="J54" s="167">
        <v>46</v>
      </c>
      <c r="K54" s="167">
        <v>40</v>
      </c>
      <c r="L54" s="167">
        <v>38</v>
      </c>
      <c r="M54" s="167">
        <v>41</v>
      </c>
      <c r="N54" s="171">
        <v>43</v>
      </c>
    </row>
    <row r="55" spans="3:14" x14ac:dyDescent="0.25">
      <c r="C55" s="173">
        <v>275</v>
      </c>
      <c r="D55" s="43">
        <v>223068000652</v>
      </c>
      <c r="E55" s="44" t="s">
        <v>34</v>
      </c>
      <c r="F55" s="44" t="s">
        <v>101</v>
      </c>
      <c r="G55" s="45" t="s">
        <v>111</v>
      </c>
      <c r="H55" s="45" t="s">
        <v>62</v>
      </c>
      <c r="I55" s="45" t="s">
        <v>75</v>
      </c>
      <c r="J55" s="167">
        <v>44</v>
      </c>
      <c r="K55" s="167">
        <v>41</v>
      </c>
      <c r="L55" s="167">
        <v>36</v>
      </c>
      <c r="M55" s="167">
        <v>42</v>
      </c>
      <c r="N55" s="171">
        <v>46</v>
      </c>
    </row>
    <row r="56" spans="3:14" x14ac:dyDescent="0.25">
      <c r="C56" s="173">
        <v>278</v>
      </c>
      <c r="D56" s="43">
        <v>223068000121</v>
      </c>
      <c r="E56" s="44" t="s">
        <v>34</v>
      </c>
      <c r="F56" s="44" t="s">
        <v>101</v>
      </c>
      <c r="G56" s="45" t="s">
        <v>112</v>
      </c>
      <c r="H56" s="45" t="s">
        <v>62</v>
      </c>
      <c r="I56" s="45" t="s">
        <v>75</v>
      </c>
      <c r="J56" s="167">
        <v>44</v>
      </c>
      <c r="K56" s="167">
        <v>39</v>
      </c>
      <c r="L56" s="167">
        <v>38</v>
      </c>
      <c r="M56" s="167">
        <v>42</v>
      </c>
      <c r="N56" s="171">
        <v>40</v>
      </c>
    </row>
    <row r="57" spans="3:14" x14ac:dyDescent="0.25">
      <c r="C57" s="173">
        <v>279</v>
      </c>
      <c r="D57" s="43">
        <v>223068000075</v>
      </c>
      <c r="E57" s="44" t="s">
        <v>34</v>
      </c>
      <c r="F57" s="44" t="s">
        <v>101</v>
      </c>
      <c r="G57" s="45" t="s">
        <v>114</v>
      </c>
      <c r="H57" s="45" t="s">
        <v>62</v>
      </c>
      <c r="I57" s="45" t="s">
        <v>75</v>
      </c>
      <c r="J57" s="167">
        <v>46</v>
      </c>
      <c r="K57" s="167">
        <v>38</v>
      </c>
      <c r="L57" s="167">
        <v>38</v>
      </c>
      <c r="M57" s="167">
        <v>41</v>
      </c>
      <c r="N57" s="171">
        <v>36</v>
      </c>
    </row>
    <row r="58" spans="3:14" hidden="1" x14ac:dyDescent="0.25">
      <c r="C58" s="173">
        <v>97</v>
      </c>
      <c r="D58" s="43">
        <v>123079000111</v>
      </c>
      <c r="E58" s="44" t="s">
        <v>42</v>
      </c>
      <c r="F58" s="44" t="s">
        <v>101</v>
      </c>
      <c r="G58" s="45" t="s">
        <v>76</v>
      </c>
      <c r="H58" s="45" t="s">
        <v>64</v>
      </c>
      <c r="I58" s="45" t="s">
        <v>75</v>
      </c>
      <c r="J58" s="167">
        <v>51</v>
      </c>
      <c r="K58" s="167">
        <v>48</v>
      </c>
      <c r="L58" s="167">
        <v>44</v>
      </c>
      <c r="M58" s="167">
        <v>48</v>
      </c>
      <c r="N58" s="171">
        <v>48</v>
      </c>
    </row>
    <row r="59" spans="3:14" hidden="1" x14ac:dyDescent="0.25">
      <c r="C59" s="173">
        <v>129</v>
      </c>
      <c r="D59" s="43">
        <v>223079000905</v>
      </c>
      <c r="E59" s="44" t="s">
        <v>42</v>
      </c>
      <c r="F59" s="44" t="s">
        <v>101</v>
      </c>
      <c r="G59" s="45" t="s">
        <v>117</v>
      </c>
      <c r="H59" s="45" t="s">
        <v>62</v>
      </c>
      <c r="I59" s="45" t="s">
        <v>75</v>
      </c>
      <c r="J59" s="167">
        <v>49</v>
      </c>
      <c r="K59" s="167">
        <v>49</v>
      </c>
      <c r="L59" s="167">
        <v>42</v>
      </c>
      <c r="M59" s="167">
        <v>47</v>
      </c>
      <c r="N59" s="171">
        <v>44</v>
      </c>
    </row>
    <row r="60" spans="3:14" hidden="1" x14ac:dyDescent="0.25">
      <c r="C60" s="173">
        <v>146</v>
      </c>
      <c r="D60" s="43">
        <v>223079000034</v>
      </c>
      <c r="E60" s="44" t="s">
        <v>42</v>
      </c>
      <c r="F60" s="44" t="s">
        <v>101</v>
      </c>
      <c r="G60" s="45" t="s">
        <v>118</v>
      </c>
      <c r="H60" s="45" t="s">
        <v>62</v>
      </c>
      <c r="I60" s="45" t="s">
        <v>75</v>
      </c>
      <c r="J60" s="167">
        <v>45</v>
      </c>
      <c r="K60" s="167">
        <v>49</v>
      </c>
      <c r="L60" s="167">
        <v>41</v>
      </c>
      <c r="M60" s="167">
        <v>50</v>
      </c>
      <c r="N60" s="171">
        <v>43</v>
      </c>
    </row>
    <row r="61" spans="3:14" hidden="1" x14ac:dyDescent="0.25">
      <c r="C61" s="173">
        <v>194</v>
      </c>
      <c r="D61" s="43">
        <v>223079000093</v>
      </c>
      <c r="E61" s="44" t="s">
        <v>42</v>
      </c>
      <c r="F61" s="44" t="s">
        <v>101</v>
      </c>
      <c r="G61" s="45" t="s">
        <v>119</v>
      </c>
      <c r="H61" s="45" t="s">
        <v>62</v>
      </c>
      <c r="I61" s="45" t="s">
        <v>75</v>
      </c>
      <c r="J61" s="167">
        <v>48</v>
      </c>
      <c r="K61" s="167">
        <v>43</v>
      </c>
      <c r="L61" s="167">
        <v>42</v>
      </c>
      <c r="M61" s="167">
        <v>45</v>
      </c>
      <c r="N61" s="171">
        <v>43</v>
      </c>
    </row>
    <row r="62" spans="3:14" hidden="1" x14ac:dyDescent="0.25">
      <c r="C62" s="173">
        <v>206</v>
      </c>
      <c r="D62" s="43">
        <v>123079000277</v>
      </c>
      <c r="E62" s="44" t="s">
        <v>42</v>
      </c>
      <c r="F62" s="44" t="s">
        <v>101</v>
      </c>
      <c r="G62" s="45" t="s">
        <v>120</v>
      </c>
      <c r="H62" s="45" t="s">
        <v>64</v>
      </c>
      <c r="I62" s="45" t="s">
        <v>75</v>
      </c>
      <c r="J62" s="167">
        <v>48</v>
      </c>
      <c r="K62" s="167">
        <v>42</v>
      </c>
      <c r="L62" s="167">
        <v>42</v>
      </c>
      <c r="M62" s="167">
        <v>44</v>
      </c>
      <c r="N62" s="171">
        <v>42</v>
      </c>
    </row>
    <row r="63" spans="3:14" hidden="1" x14ac:dyDescent="0.25">
      <c r="C63" s="173">
        <v>259</v>
      </c>
      <c r="D63" s="43">
        <v>223079000956</v>
      </c>
      <c r="E63" s="44" t="s">
        <v>42</v>
      </c>
      <c r="F63" s="44" t="s">
        <v>101</v>
      </c>
      <c r="G63" s="45" t="s">
        <v>121</v>
      </c>
      <c r="H63" s="45" t="s">
        <v>62</v>
      </c>
      <c r="I63" s="45" t="s">
        <v>75</v>
      </c>
      <c r="J63" s="167">
        <v>44</v>
      </c>
      <c r="K63" s="167">
        <v>44</v>
      </c>
      <c r="L63" s="167">
        <v>38</v>
      </c>
      <c r="M63" s="167">
        <v>42</v>
      </c>
      <c r="N63" s="171">
        <v>44</v>
      </c>
    </row>
    <row r="64" spans="3:14" hidden="1" x14ac:dyDescent="0.25">
      <c r="C64" s="173">
        <v>295</v>
      </c>
      <c r="D64" s="43">
        <v>223079000051</v>
      </c>
      <c r="E64" s="44" t="s">
        <v>42</v>
      </c>
      <c r="F64" s="44" t="s">
        <v>101</v>
      </c>
      <c r="G64" s="45" t="s">
        <v>122</v>
      </c>
      <c r="H64" s="45" t="s">
        <v>62</v>
      </c>
      <c r="I64" s="45" t="s">
        <v>75</v>
      </c>
      <c r="J64" s="167">
        <v>38</v>
      </c>
      <c r="K64" s="167">
        <v>39</v>
      </c>
      <c r="L64" s="167">
        <v>31</v>
      </c>
      <c r="M64" s="167">
        <v>35</v>
      </c>
      <c r="N64" s="171">
        <v>39</v>
      </c>
    </row>
    <row r="65" spans="3:14" hidden="1" x14ac:dyDescent="0.25">
      <c r="C65" s="173">
        <v>41</v>
      </c>
      <c r="D65" s="43">
        <v>223090000259</v>
      </c>
      <c r="E65" s="44" t="s">
        <v>32</v>
      </c>
      <c r="F65" s="44" t="s">
        <v>124</v>
      </c>
      <c r="G65" s="45" t="s">
        <v>77</v>
      </c>
      <c r="H65" s="45" t="s">
        <v>62</v>
      </c>
      <c r="I65" s="45" t="s">
        <v>75</v>
      </c>
      <c r="J65" s="167">
        <v>56</v>
      </c>
      <c r="K65" s="167">
        <v>54</v>
      </c>
      <c r="L65" s="167">
        <v>50</v>
      </c>
      <c r="M65" s="167">
        <v>53</v>
      </c>
      <c r="N65" s="171">
        <v>47</v>
      </c>
    </row>
    <row r="66" spans="3:14" hidden="1" x14ac:dyDescent="0.25">
      <c r="C66" s="173">
        <v>74</v>
      </c>
      <c r="D66" s="43">
        <v>123090000301</v>
      </c>
      <c r="E66" s="44" t="s">
        <v>32</v>
      </c>
      <c r="F66" s="44" t="s">
        <v>124</v>
      </c>
      <c r="G66" s="45" t="s">
        <v>125</v>
      </c>
      <c r="H66" s="45" t="s">
        <v>62</v>
      </c>
      <c r="I66" s="45" t="s">
        <v>75</v>
      </c>
      <c r="J66" s="167">
        <v>52</v>
      </c>
      <c r="K66" s="167">
        <v>49</v>
      </c>
      <c r="L66" s="167">
        <v>47</v>
      </c>
      <c r="M66" s="167">
        <v>49</v>
      </c>
      <c r="N66" s="171">
        <v>46</v>
      </c>
    </row>
    <row r="67" spans="3:14" hidden="1" x14ac:dyDescent="0.25">
      <c r="C67" s="173">
        <v>179</v>
      </c>
      <c r="D67" s="43">
        <v>223090000968</v>
      </c>
      <c r="E67" s="44" t="s">
        <v>32</v>
      </c>
      <c r="F67" s="44" t="s">
        <v>124</v>
      </c>
      <c r="G67" s="45" t="s">
        <v>126</v>
      </c>
      <c r="H67" s="45" t="s">
        <v>62</v>
      </c>
      <c r="I67" s="45" t="s">
        <v>75</v>
      </c>
      <c r="J67" s="167">
        <v>48</v>
      </c>
      <c r="K67" s="167">
        <v>43</v>
      </c>
      <c r="L67" s="167">
        <v>43</v>
      </c>
      <c r="M67" s="167">
        <v>45</v>
      </c>
      <c r="N67" s="171">
        <v>45</v>
      </c>
    </row>
    <row r="68" spans="3:14" hidden="1" x14ac:dyDescent="0.25">
      <c r="C68" s="173">
        <v>200</v>
      </c>
      <c r="D68" s="43">
        <v>223090000283</v>
      </c>
      <c r="E68" s="44" t="s">
        <v>32</v>
      </c>
      <c r="F68" s="44" t="s">
        <v>124</v>
      </c>
      <c r="G68" s="45" t="s">
        <v>127</v>
      </c>
      <c r="H68" s="45" t="s">
        <v>62</v>
      </c>
      <c r="I68" s="45" t="s">
        <v>75</v>
      </c>
      <c r="J68" s="167">
        <v>47</v>
      </c>
      <c r="K68" s="167">
        <v>43</v>
      </c>
      <c r="L68" s="167">
        <v>42</v>
      </c>
      <c r="M68" s="167">
        <v>45</v>
      </c>
      <c r="N68" s="171">
        <v>46</v>
      </c>
    </row>
    <row r="69" spans="3:14" hidden="1" x14ac:dyDescent="0.25">
      <c r="C69" s="173">
        <v>209</v>
      </c>
      <c r="D69" s="43">
        <v>223090000488</v>
      </c>
      <c r="E69" s="44" t="s">
        <v>32</v>
      </c>
      <c r="F69" s="44" t="s">
        <v>124</v>
      </c>
      <c r="G69" s="45" t="s">
        <v>128</v>
      </c>
      <c r="H69" s="45" t="s">
        <v>62</v>
      </c>
      <c r="I69" s="45" t="s">
        <v>75</v>
      </c>
      <c r="J69" s="167">
        <v>45</v>
      </c>
      <c r="K69" s="167">
        <v>45</v>
      </c>
      <c r="L69" s="167">
        <v>41</v>
      </c>
      <c r="M69" s="167">
        <v>45</v>
      </c>
      <c r="N69" s="171">
        <v>45</v>
      </c>
    </row>
    <row r="70" spans="3:14" hidden="1" x14ac:dyDescent="0.25">
      <c r="C70" s="173">
        <v>232</v>
      </c>
      <c r="D70" s="43">
        <v>223090000321</v>
      </c>
      <c r="E70" s="44" t="s">
        <v>32</v>
      </c>
      <c r="F70" s="44" t="s">
        <v>124</v>
      </c>
      <c r="G70" s="45" t="s">
        <v>129</v>
      </c>
      <c r="H70" s="45" t="s">
        <v>62</v>
      </c>
      <c r="I70" s="45" t="s">
        <v>75</v>
      </c>
      <c r="J70" s="167">
        <v>44</v>
      </c>
      <c r="K70" s="167">
        <v>47</v>
      </c>
      <c r="L70" s="167">
        <v>36</v>
      </c>
      <c r="M70" s="167">
        <v>45</v>
      </c>
      <c r="N70" s="171">
        <v>45</v>
      </c>
    </row>
    <row r="71" spans="3:14" hidden="1" x14ac:dyDescent="0.25">
      <c r="C71" s="173">
        <v>240</v>
      </c>
      <c r="D71" s="43">
        <v>223090000500</v>
      </c>
      <c r="E71" s="44" t="s">
        <v>32</v>
      </c>
      <c r="F71" s="44" t="s">
        <v>124</v>
      </c>
      <c r="G71" s="45" t="s">
        <v>130</v>
      </c>
      <c r="H71" s="45" t="s">
        <v>62</v>
      </c>
      <c r="I71" s="45" t="s">
        <v>75</v>
      </c>
      <c r="J71" s="167">
        <v>46</v>
      </c>
      <c r="K71" s="167">
        <v>43</v>
      </c>
      <c r="L71" s="167">
        <v>36</v>
      </c>
      <c r="M71" s="167">
        <v>45</v>
      </c>
      <c r="N71" s="171">
        <v>43</v>
      </c>
    </row>
    <row r="72" spans="3:14" hidden="1" x14ac:dyDescent="0.25">
      <c r="C72" s="173">
        <v>1</v>
      </c>
      <c r="D72" s="43">
        <v>323162000474</v>
      </c>
      <c r="E72" s="44" t="s">
        <v>21</v>
      </c>
      <c r="F72" s="44" t="s">
        <v>822</v>
      </c>
      <c r="G72" s="45" t="s">
        <v>131</v>
      </c>
      <c r="H72" s="45" t="s">
        <v>64</v>
      </c>
      <c r="I72" s="45" t="s">
        <v>103</v>
      </c>
      <c r="J72" s="167">
        <v>70</v>
      </c>
      <c r="K72" s="167">
        <v>69</v>
      </c>
      <c r="L72" s="167">
        <v>67</v>
      </c>
      <c r="M72" s="167">
        <v>68</v>
      </c>
      <c r="N72" s="171">
        <v>72</v>
      </c>
    </row>
    <row r="73" spans="3:14" hidden="1" x14ac:dyDescent="0.25">
      <c r="C73" s="173">
        <v>3</v>
      </c>
      <c r="D73" s="43">
        <v>323162000873</v>
      </c>
      <c r="E73" s="44" t="s">
        <v>21</v>
      </c>
      <c r="F73" s="44" t="s">
        <v>822</v>
      </c>
      <c r="G73" s="45" t="s">
        <v>132</v>
      </c>
      <c r="H73" s="45" t="s">
        <v>64</v>
      </c>
      <c r="I73" s="45" t="s">
        <v>103</v>
      </c>
      <c r="J73" s="167">
        <v>66</v>
      </c>
      <c r="K73" s="167">
        <v>68</v>
      </c>
      <c r="L73" s="167">
        <v>64</v>
      </c>
      <c r="M73" s="167">
        <v>66</v>
      </c>
      <c r="N73" s="171">
        <v>71</v>
      </c>
    </row>
    <row r="74" spans="3:14" hidden="1" x14ac:dyDescent="0.25">
      <c r="C74" s="173">
        <v>4</v>
      </c>
      <c r="D74" s="43">
        <v>323162000466</v>
      </c>
      <c r="E74" s="44" t="s">
        <v>21</v>
      </c>
      <c r="F74" s="44" t="s">
        <v>822</v>
      </c>
      <c r="G74" s="45" t="s">
        <v>133</v>
      </c>
      <c r="H74" s="45" t="s">
        <v>64</v>
      </c>
      <c r="I74" s="45" t="s">
        <v>103</v>
      </c>
      <c r="J74" s="167">
        <v>65</v>
      </c>
      <c r="K74" s="167">
        <v>65</v>
      </c>
      <c r="L74" s="167">
        <v>64</v>
      </c>
      <c r="M74" s="167">
        <v>64</v>
      </c>
      <c r="N74" s="171">
        <v>70</v>
      </c>
    </row>
    <row r="75" spans="3:14" hidden="1" x14ac:dyDescent="0.25">
      <c r="C75" s="173">
        <v>8</v>
      </c>
      <c r="D75" s="43">
        <v>323162000997</v>
      </c>
      <c r="E75" s="44" t="s">
        <v>21</v>
      </c>
      <c r="F75" s="44" t="s">
        <v>822</v>
      </c>
      <c r="G75" s="45" t="s">
        <v>134</v>
      </c>
      <c r="H75" s="45" t="s">
        <v>64</v>
      </c>
      <c r="I75" s="45" t="s">
        <v>103</v>
      </c>
      <c r="J75" s="167">
        <v>65</v>
      </c>
      <c r="K75" s="167">
        <v>65</v>
      </c>
      <c r="L75" s="167">
        <v>57</v>
      </c>
      <c r="M75" s="167">
        <v>60</v>
      </c>
      <c r="N75" s="171">
        <v>61</v>
      </c>
    </row>
    <row r="76" spans="3:14" hidden="1" x14ac:dyDescent="0.25">
      <c r="C76" s="173">
        <v>9</v>
      </c>
      <c r="D76" s="43">
        <v>323162001713</v>
      </c>
      <c r="E76" s="44" t="s">
        <v>21</v>
      </c>
      <c r="F76" s="44" t="s">
        <v>822</v>
      </c>
      <c r="G76" s="45" t="s">
        <v>135</v>
      </c>
      <c r="H76" s="45" t="s">
        <v>64</v>
      </c>
      <c r="I76" s="45" t="s">
        <v>103</v>
      </c>
      <c r="J76" s="167">
        <v>65</v>
      </c>
      <c r="K76" s="167">
        <v>60</v>
      </c>
      <c r="L76" s="167">
        <v>59</v>
      </c>
      <c r="M76" s="167">
        <v>60</v>
      </c>
      <c r="N76" s="171">
        <v>64</v>
      </c>
    </row>
    <row r="77" spans="3:14" hidden="1" x14ac:dyDescent="0.25">
      <c r="C77" s="173">
        <v>35</v>
      </c>
      <c r="D77" s="43">
        <v>223162001662</v>
      </c>
      <c r="E77" s="44" t="s">
        <v>21</v>
      </c>
      <c r="F77" s="44" t="s">
        <v>822</v>
      </c>
      <c r="G77" s="45" t="s">
        <v>78</v>
      </c>
      <c r="H77" s="45" t="s">
        <v>62</v>
      </c>
      <c r="I77" s="45" t="s">
        <v>75</v>
      </c>
      <c r="J77" s="167">
        <v>55</v>
      </c>
      <c r="K77" s="167">
        <v>54</v>
      </c>
      <c r="L77" s="167">
        <v>49</v>
      </c>
      <c r="M77" s="167">
        <v>56</v>
      </c>
      <c r="N77" s="171">
        <v>52</v>
      </c>
    </row>
    <row r="78" spans="3:14" hidden="1" x14ac:dyDescent="0.25">
      <c r="C78" s="173">
        <v>36</v>
      </c>
      <c r="D78" s="43">
        <v>223162000526</v>
      </c>
      <c r="E78" s="44" t="s">
        <v>21</v>
      </c>
      <c r="F78" s="44" t="s">
        <v>822</v>
      </c>
      <c r="G78" s="45" t="s">
        <v>136</v>
      </c>
      <c r="H78" s="45" t="s">
        <v>62</v>
      </c>
      <c r="I78" s="45" t="s">
        <v>75</v>
      </c>
      <c r="J78" s="167">
        <v>54</v>
      </c>
      <c r="K78" s="167">
        <v>55</v>
      </c>
      <c r="L78" s="167">
        <v>50</v>
      </c>
      <c r="M78" s="167">
        <v>56</v>
      </c>
      <c r="N78" s="171">
        <v>51</v>
      </c>
    </row>
    <row r="79" spans="3:14" hidden="1" x14ac:dyDescent="0.25">
      <c r="C79" s="173">
        <v>37</v>
      </c>
      <c r="D79" s="43">
        <v>323162001781</v>
      </c>
      <c r="E79" s="44" t="s">
        <v>21</v>
      </c>
      <c r="F79" s="44" t="s">
        <v>822</v>
      </c>
      <c r="G79" s="45" t="s">
        <v>137</v>
      </c>
      <c r="H79" s="45" t="s">
        <v>64</v>
      </c>
      <c r="I79" s="45" t="s">
        <v>103</v>
      </c>
      <c r="J79" s="167">
        <v>55</v>
      </c>
      <c r="K79" s="167">
        <v>51</v>
      </c>
      <c r="L79" s="167">
        <v>53</v>
      </c>
      <c r="M79" s="167">
        <v>54</v>
      </c>
      <c r="N79" s="171">
        <v>54</v>
      </c>
    </row>
    <row r="80" spans="3:14" hidden="1" x14ac:dyDescent="0.25">
      <c r="C80" s="173">
        <v>38</v>
      </c>
      <c r="D80" s="43">
        <v>123162001528</v>
      </c>
      <c r="E80" s="44" t="s">
        <v>21</v>
      </c>
      <c r="F80" s="44" t="s">
        <v>822</v>
      </c>
      <c r="G80" s="45" t="s">
        <v>138</v>
      </c>
      <c r="H80" s="45" t="s">
        <v>64</v>
      </c>
      <c r="I80" s="45" t="s">
        <v>75</v>
      </c>
      <c r="J80" s="167">
        <v>55</v>
      </c>
      <c r="K80" s="167">
        <v>53</v>
      </c>
      <c r="L80" s="167">
        <v>51</v>
      </c>
      <c r="M80" s="167">
        <v>54</v>
      </c>
      <c r="N80" s="171">
        <v>54</v>
      </c>
    </row>
    <row r="81" spans="3:14" hidden="1" x14ac:dyDescent="0.25">
      <c r="C81" s="173">
        <v>49</v>
      </c>
      <c r="D81" s="43">
        <v>223162000534</v>
      </c>
      <c r="E81" s="44" t="s">
        <v>21</v>
      </c>
      <c r="F81" s="44" t="s">
        <v>822</v>
      </c>
      <c r="G81" s="45" t="s">
        <v>139</v>
      </c>
      <c r="H81" s="45" t="s">
        <v>62</v>
      </c>
      <c r="I81" s="45" t="s">
        <v>75</v>
      </c>
      <c r="J81" s="167">
        <v>54</v>
      </c>
      <c r="K81" s="167">
        <v>51</v>
      </c>
      <c r="L81" s="167">
        <v>50</v>
      </c>
      <c r="M81" s="167">
        <v>50</v>
      </c>
      <c r="N81" s="171">
        <v>47</v>
      </c>
    </row>
    <row r="82" spans="3:14" hidden="1" x14ac:dyDescent="0.25">
      <c r="C82" s="173">
        <v>54</v>
      </c>
      <c r="D82" s="43">
        <v>123162000203</v>
      </c>
      <c r="E82" s="44" t="s">
        <v>21</v>
      </c>
      <c r="F82" s="44" t="s">
        <v>822</v>
      </c>
      <c r="G82" s="45" t="s">
        <v>140</v>
      </c>
      <c r="H82" s="45" t="s">
        <v>64</v>
      </c>
      <c r="I82" s="45" t="s">
        <v>75</v>
      </c>
      <c r="J82" s="167">
        <v>52</v>
      </c>
      <c r="K82" s="167">
        <v>52</v>
      </c>
      <c r="L82" s="167">
        <v>46</v>
      </c>
      <c r="M82" s="167">
        <v>51</v>
      </c>
      <c r="N82" s="171">
        <v>50</v>
      </c>
    </row>
    <row r="83" spans="3:14" hidden="1" x14ac:dyDescent="0.25">
      <c r="C83" s="173">
        <v>55</v>
      </c>
      <c r="D83" s="43">
        <v>223162000887</v>
      </c>
      <c r="E83" s="44" t="s">
        <v>21</v>
      </c>
      <c r="F83" s="44" t="s">
        <v>822</v>
      </c>
      <c r="G83" s="45" t="s">
        <v>141</v>
      </c>
      <c r="H83" s="45" t="s">
        <v>62</v>
      </c>
      <c r="I83" s="45" t="s">
        <v>75</v>
      </c>
      <c r="J83" s="167">
        <v>53</v>
      </c>
      <c r="K83" s="167">
        <v>50</v>
      </c>
      <c r="L83" s="167">
        <v>49</v>
      </c>
      <c r="M83" s="167">
        <v>51</v>
      </c>
      <c r="N83" s="171">
        <v>47</v>
      </c>
    </row>
    <row r="84" spans="3:14" hidden="1" x14ac:dyDescent="0.25">
      <c r="C84" s="173">
        <v>67</v>
      </c>
      <c r="D84" s="43">
        <v>223162001646</v>
      </c>
      <c r="E84" s="44" t="s">
        <v>21</v>
      </c>
      <c r="F84" s="44" t="s">
        <v>822</v>
      </c>
      <c r="G84" s="45" t="s">
        <v>142</v>
      </c>
      <c r="H84" s="45" t="s">
        <v>62</v>
      </c>
      <c r="I84" s="45" t="s">
        <v>75</v>
      </c>
      <c r="J84" s="167">
        <v>51</v>
      </c>
      <c r="K84" s="167">
        <v>48</v>
      </c>
      <c r="L84" s="167">
        <v>46</v>
      </c>
      <c r="M84" s="167">
        <v>51</v>
      </c>
      <c r="N84" s="171">
        <v>50</v>
      </c>
    </row>
    <row r="85" spans="3:14" hidden="1" x14ac:dyDescent="0.25">
      <c r="C85" s="173">
        <v>69</v>
      </c>
      <c r="D85" s="43">
        <v>223162001042</v>
      </c>
      <c r="E85" s="44" t="s">
        <v>21</v>
      </c>
      <c r="F85" s="44" t="s">
        <v>822</v>
      </c>
      <c r="G85" s="45" t="s">
        <v>143</v>
      </c>
      <c r="H85" s="45" t="s">
        <v>62</v>
      </c>
      <c r="I85" s="45" t="s">
        <v>75</v>
      </c>
      <c r="J85" s="167">
        <v>51</v>
      </c>
      <c r="K85" s="167">
        <v>50</v>
      </c>
      <c r="L85" s="167">
        <v>45</v>
      </c>
      <c r="M85" s="167">
        <v>51</v>
      </c>
      <c r="N85" s="171">
        <v>46</v>
      </c>
    </row>
    <row r="86" spans="3:14" hidden="1" x14ac:dyDescent="0.25">
      <c r="C86" s="173">
        <v>81</v>
      </c>
      <c r="D86" s="43">
        <v>223162000950</v>
      </c>
      <c r="E86" s="44" t="s">
        <v>21</v>
      </c>
      <c r="F86" s="44" t="s">
        <v>822</v>
      </c>
      <c r="G86" s="45" t="s">
        <v>144</v>
      </c>
      <c r="H86" s="45" t="s">
        <v>62</v>
      </c>
      <c r="I86" s="45" t="s">
        <v>75</v>
      </c>
      <c r="J86" s="167">
        <v>53</v>
      </c>
      <c r="K86" s="167">
        <v>50</v>
      </c>
      <c r="L86" s="167">
        <v>45</v>
      </c>
      <c r="M86" s="167">
        <v>48</v>
      </c>
      <c r="N86" s="171">
        <v>48</v>
      </c>
    </row>
    <row r="87" spans="3:14" hidden="1" x14ac:dyDescent="0.25">
      <c r="C87" s="173">
        <v>92</v>
      </c>
      <c r="D87" s="43">
        <v>123162000459</v>
      </c>
      <c r="E87" s="44" t="s">
        <v>21</v>
      </c>
      <c r="F87" s="44" t="s">
        <v>822</v>
      </c>
      <c r="G87" s="45" t="s">
        <v>145</v>
      </c>
      <c r="H87" s="45" t="s">
        <v>64</v>
      </c>
      <c r="I87" s="45" t="s">
        <v>75</v>
      </c>
      <c r="J87" s="167">
        <v>51</v>
      </c>
      <c r="K87" s="167">
        <v>47</v>
      </c>
      <c r="L87" s="167">
        <v>46</v>
      </c>
      <c r="M87" s="167">
        <v>48</v>
      </c>
      <c r="N87" s="171">
        <v>48</v>
      </c>
    </row>
    <row r="88" spans="3:14" hidden="1" x14ac:dyDescent="0.25">
      <c r="C88" s="173">
        <v>106</v>
      </c>
      <c r="D88" s="43">
        <v>123162000131</v>
      </c>
      <c r="E88" s="44" t="s">
        <v>21</v>
      </c>
      <c r="F88" s="44" t="s">
        <v>822</v>
      </c>
      <c r="G88" s="45" t="s">
        <v>146</v>
      </c>
      <c r="H88" s="45" t="s">
        <v>64</v>
      </c>
      <c r="I88" s="45" t="s">
        <v>75</v>
      </c>
      <c r="J88" s="167">
        <v>51</v>
      </c>
      <c r="K88" s="167">
        <v>47</v>
      </c>
      <c r="L88" s="167">
        <v>44</v>
      </c>
      <c r="M88" s="167">
        <v>48</v>
      </c>
      <c r="N88" s="171">
        <v>47</v>
      </c>
    </row>
    <row r="89" spans="3:14" hidden="1" x14ac:dyDescent="0.25">
      <c r="C89" s="173">
        <v>145</v>
      </c>
      <c r="D89" s="43">
        <v>223162000054</v>
      </c>
      <c r="E89" s="44" t="s">
        <v>21</v>
      </c>
      <c r="F89" s="44" t="s">
        <v>822</v>
      </c>
      <c r="G89" s="45" t="s">
        <v>147</v>
      </c>
      <c r="H89" s="45" t="s">
        <v>62</v>
      </c>
      <c r="I89" s="45" t="s">
        <v>75</v>
      </c>
      <c r="J89" s="167">
        <v>46</v>
      </c>
      <c r="K89" s="167">
        <v>49</v>
      </c>
      <c r="L89" s="167">
        <v>44</v>
      </c>
      <c r="M89" s="167">
        <v>46</v>
      </c>
      <c r="N89" s="171">
        <v>44</v>
      </c>
    </row>
    <row r="90" spans="3:14" hidden="1" x14ac:dyDescent="0.25">
      <c r="C90" s="173">
        <v>153</v>
      </c>
      <c r="D90" s="43">
        <v>123162000271</v>
      </c>
      <c r="E90" s="44" t="s">
        <v>21</v>
      </c>
      <c r="F90" s="44" t="s">
        <v>822</v>
      </c>
      <c r="G90" s="45" t="s">
        <v>148</v>
      </c>
      <c r="H90" s="45" t="s">
        <v>64</v>
      </c>
      <c r="I90" s="45" t="s">
        <v>75</v>
      </c>
      <c r="J90" s="167">
        <v>49</v>
      </c>
      <c r="K90" s="167">
        <v>44</v>
      </c>
      <c r="L90" s="167">
        <v>45</v>
      </c>
      <c r="M90" s="167">
        <v>46</v>
      </c>
      <c r="N90" s="171">
        <v>46</v>
      </c>
    </row>
    <row r="91" spans="3:14" hidden="1" x14ac:dyDescent="0.25">
      <c r="C91" s="173">
        <v>184</v>
      </c>
      <c r="D91" s="43">
        <v>223162001531</v>
      </c>
      <c r="E91" s="44" t="s">
        <v>21</v>
      </c>
      <c r="F91" s="44" t="s">
        <v>822</v>
      </c>
      <c r="G91" s="45" t="s">
        <v>149</v>
      </c>
      <c r="H91" s="45" t="s">
        <v>62</v>
      </c>
      <c r="I91" s="45" t="s">
        <v>75</v>
      </c>
      <c r="J91" s="167">
        <v>47</v>
      </c>
      <c r="K91" s="167">
        <v>43</v>
      </c>
      <c r="L91" s="167">
        <v>42</v>
      </c>
      <c r="M91" s="167">
        <v>46</v>
      </c>
      <c r="N91" s="171">
        <v>46</v>
      </c>
    </row>
    <row r="92" spans="3:14" hidden="1" x14ac:dyDescent="0.25">
      <c r="C92" s="173">
        <v>118</v>
      </c>
      <c r="D92" s="43">
        <v>123168000019</v>
      </c>
      <c r="E92" s="44" t="s">
        <v>38</v>
      </c>
      <c r="F92" s="44" t="s">
        <v>823</v>
      </c>
      <c r="G92" s="45" t="s">
        <v>79</v>
      </c>
      <c r="H92" s="45" t="s">
        <v>64</v>
      </c>
      <c r="I92" s="45" t="s">
        <v>75</v>
      </c>
      <c r="J92" s="167">
        <v>50</v>
      </c>
      <c r="K92" s="167">
        <v>47</v>
      </c>
      <c r="L92" s="167">
        <v>45</v>
      </c>
      <c r="M92" s="167">
        <v>47</v>
      </c>
      <c r="N92" s="171">
        <v>45</v>
      </c>
    </row>
    <row r="93" spans="3:14" hidden="1" x14ac:dyDescent="0.25">
      <c r="C93" s="173">
        <v>121</v>
      </c>
      <c r="D93" s="43">
        <v>223168000081</v>
      </c>
      <c r="E93" s="44" t="s">
        <v>38</v>
      </c>
      <c r="F93" s="44" t="s">
        <v>823</v>
      </c>
      <c r="G93" s="45" t="s">
        <v>152</v>
      </c>
      <c r="H93" s="45" t="s">
        <v>62</v>
      </c>
      <c r="I93" s="45" t="s">
        <v>75</v>
      </c>
      <c r="J93" s="167">
        <v>51</v>
      </c>
      <c r="K93" s="167">
        <v>45</v>
      </c>
      <c r="L93" s="167">
        <v>45</v>
      </c>
      <c r="M93" s="167">
        <v>47</v>
      </c>
      <c r="N93" s="171">
        <v>46</v>
      </c>
    </row>
    <row r="94" spans="3:14" hidden="1" x14ac:dyDescent="0.25">
      <c r="C94" s="173">
        <v>170</v>
      </c>
      <c r="D94" s="43">
        <v>223168000439</v>
      </c>
      <c r="E94" s="44" t="s">
        <v>38</v>
      </c>
      <c r="F94" s="44" t="s">
        <v>823</v>
      </c>
      <c r="G94" s="45" t="s">
        <v>153</v>
      </c>
      <c r="H94" s="45" t="s">
        <v>62</v>
      </c>
      <c r="I94" s="45" t="s">
        <v>75</v>
      </c>
      <c r="J94" s="167">
        <v>47</v>
      </c>
      <c r="K94" s="167">
        <v>46</v>
      </c>
      <c r="L94" s="167">
        <v>43</v>
      </c>
      <c r="M94" s="167">
        <v>46</v>
      </c>
      <c r="N94" s="171">
        <v>42</v>
      </c>
    </row>
    <row r="95" spans="3:14" hidden="1" x14ac:dyDescent="0.25">
      <c r="C95" s="173">
        <v>233</v>
      </c>
      <c r="D95" s="43">
        <v>223168000048</v>
      </c>
      <c r="E95" s="44" t="s">
        <v>38</v>
      </c>
      <c r="F95" s="44" t="s">
        <v>823</v>
      </c>
      <c r="G95" s="45" t="s">
        <v>154</v>
      </c>
      <c r="H95" s="45" t="s">
        <v>62</v>
      </c>
      <c r="I95" s="45" t="s">
        <v>75</v>
      </c>
      <c r="J95" s="167">
        <v>46</v>
      </c>
      <c r="K95" s="167">
        <v>43</v>
      </c>
      <c r="L95" s="167">
        <v>40</v>
      </c>
      <c r="M95" s="167">
        <v>44</v>
      </c>
      <c r="N95" s="171">
        <v>42</v>
      </c>
    </row>
    <row r="96" spans="3:14" hidden="1" x14ac:dyDescent="0.25">
      <c r="C96" s="173">
        <v>5</v>
      </c>
      <c r="D96" s="43">
        <v>323182001477</v>
      </c>
      <c r="E96" s="44" t="s">
        <v>22</v>
      </c>
      <c r="F96" s="44" t="s">
        <v>824</v>
      </c>
      <c r="G96" s="45" t="s">
        <v>155</v>
      </c>
      <c r="H96" s="45" t="s">
        <v>64</v>
      </c>
      <c r="I96" s="45" t="s">
        <v>103</v>
      </c>
      <c r="J96" s="167">
        <v>65</v>
      </c>
      <c r="K96" s="167">
        <v>68</v>
      </c>
      <c r="L96" s="167">
        <v>60</v>
      </c>
      <c r="M96" s="167">
        <v>64</v>
      </c>
      <c r="N96" s="171">
        <v>64</v>
      </c>
    </row>
    <row r="97" spans="3:14" hidden="1" x14ac:dyDescent="0.25">
      <c r="C97" s="173">
        <v>12</v>
      </c>
      <c r="D97" s="43">
        <v>323182000926</v>
      </c>
      <c r="E97" s="44" t="s">
        <v>22</v>
      </c>
      <c r="F97" s="44" t="s">
        <v>824</v>
      </c>
      <c r="G97" s="45" t="s">
        <v>156</v>
      </c>
      <c r="H97" s="45" t="s">
        <v>64</v>
      </c>
      <c r="I97" s="45" t="s">
        <v>103</v>
      </c>
      <c r="J97" s="167">
        <v>61</v>
      </c>
      <c r="K97" s="167">
        <v>61</v>
      </c>
      <c r="L97" s="167">
        <v>61</v>
      </c>
      <c r="M97" s="167">
        <v>58</v>
      </c>
      <c r="N97" s="171">
        <v>62</v>
      </c>
    </row>
    <row r="98" spans="3:14" hidden="1" x14ac:dyDescent="0.25">
      <c r="C98" s="173">
        <v>22</v>
      </c>
      <c r="D98" s="43">
        <v>223182000646</v>
      </c>
      <c r="E98" s="44" t="s">
        <v>22</v>
      </c>
      <c r="F98" s="44" t="s">
        <v>824</v>
      </c>
      <c r="G98" s="45" t="s">
        <v>67</v>
      </c>
      <c r="H98" s="45" t="s">
        <v>62</v>
      </c>
      <c r="I98" s="45" t="s">
        <v>75</v>
      </c>
      <c r="J98" s="167">
        <v>53</v>
      </c>
      <c r="K98" s="167">
        <v>61</v>
      </c>
      <c r="L98" s="167">
        <v>53</v>
      </c>
      <c r="M98" s="167">
        <v>55</v>
      </c>
      <c r="N98" s="171">
        <v>51</v>
      </c>
    </row>
    <row r="99" spans="3:14" hidden="1" x14ac:dyDescent="0.25">
      <c r="C99" s="173">
        <v>26</v>
      </c>
      <c r="D99" s="43">
        <v>223182000531</v>
      </c>
      <c r="E99" s="44" t="s">
        <v>22</v>
      </c>
      <c r="F99" s="44" t="s">
        <v>824</v>
      </c>
      <c r="G99" s="45" t="s">
        <v>70</v>
      </c>
      <c r="H99" s="45" t="s">
        <v>62</v>
      </c>
      <c r="I99" s="45" t="s">
        <v>75</v>
      </c>
      <c r="J99" s="167">
        <v>56</v>
      </c>
      <c r="K99" s="167">
        <v>57</v>
      </c>
      <c r="L99" s="167">
        <v>50</v>
      </c>
      <c r="M99" s="167">
        <v>57</v>
      </c>
      <c r="N99" s="171">
        <v>49</v>
      </c>
    </row>
    <row r="100" spans="3:14" hidden="1" x14ac:dyDescent="0.25">
      <c r="C100" s="173">
        <v>32</v>
      </c>
      <c r="D100" s="43">
        <v>123182000013</v>
      </c>
      <c r="E100" s="44" t="s">
        <v>22</v>
      </c>
      <c r="F100" s="44" t="s">
        <v>824</v>
      </c>
      <c r="G100" s="45" t="s">
        <v>154</v>
      </c>
      <c r="H100" s="45" t="s">
        <v>64</v>
      </c>
      <c r="I100" s="45" t="s">
        <v>75</v>
      </c>
      <c r="J100" s="167">
        <v>55</v>
      </c>
      <c r="K100" s="167">
        <v>56</v>
      </c>
      <c r="L100" s="167">
        <v>50</v>
      </c>
      <c r="M100" s="167">
        <v>56</v>
      </c>
      <c r="N100" s="171">
        <v>50</v>
      </c>
    </row>
    <row r="101" spans="3:14" hidden="1" x14ac:dyDescent="0.25">
      <c r="C101" s="173">
        <v>34</v>
      </c>
      <c r="D101" s="43">
        <v>123182000021</v>
      </c>
      <c r="E101" s="44" t="s">
        <v>22</v>
      </c>
      <c r="F101" s="44" t="s">
        <v>824</v>
      </c>
      <c r="G101" s="45" t="s">
        <v>157</v>
      </c>
      <c r="H101" s="45" t="s">
        <v>64</v>
      </c>
      <c r="I101" s="45" t="s">
        <v>75</v>
      </c>
      <c r="J101" s="167">
        <v>55</v>
      </c>
      <c r="K101" s="167">
        <v>57</v>
      </c>
      <c r="L101" s="167">
        <v>50</v>
      </c>
      <c r="M101" s="167">
        <v>53</v>
      </c>
      <c r="N101" s="171">
        <v>53</v>
      </c>
    </row>
    <row r="102" spans="3:14" hidden="1" x14ac:dyDescent="0.25">
      <c r="C102" s="173">
        <v>45</v>
      </c>
      <c r="D102" s="43">
        <v>223182000557</v>
      </c>
      <c r="E102" s="44" t="s">
        <v>22</v>
      </c>
      <c r="F102" s="44" t="s">
        <v>824</v>
      </c>
      <c r="G102" s="45" t="s">
        <v>158</v>
      </c>
      <c r="H102" s="45" t="s">
        <v>62</v>
      </c>
      <c r="I102" s="45" t="s">
        <v>75</v>
      </c>
      <c r="J102" s="167">
        <v>53</v>
      </c>
      <c r="K102" s="167">
        <v>54</v>
      </c>
      <c r="L102" s="167">
        <v>49</v>
      </c>
      <c r="M102" s="167">
        <v>54</v>
      </c>
      <c r="N102" s="171">
        <v>45</v>
      </c>
    </row>
    <row r="103" spans="3:14" hidden="1" x14ac:dyDescent="0.25">
      <c r="C103" s="173">
        <v>50</v>
      </c>
      <c r="D103" s="43">
        <v>123182000242</v>
      </c>
      <c r="E103" s="44" t="s">
        <v>22</v>
      </c>
      <c r="F103" s="44" t="s">
        <v>824</v>
      </c>
      <c r="G103" s="45" t="s">
        <v>159</v>
      </c>
      <c r="H103" s="45" t="s">
        <v>64</v>
      </c>
      <c r="I103" s="45" t="s">
        <v>75</v>
      </c>
      <c r="J103" s="167">
        <v>54</v>
      </c>
      <c r="K103" s="167">
        <v>51</v>
      </c>
      <c r="L103" s="167">
        <v>49</v>
      </c>
      <c r="M103" s="167">
        <v>50</v>
      </c>
      <c r="N103" s="171">
        <v>47</v>
      </c>
    </row>
    <row r="104" spans="3:14" hidden="1" x14ac:dyDescent="0.25">
      <c r="C104" s="173">
        <v>58</v>
      </c>
      <c r="D104" s="43">
        <v>223182000182</v>
      </c>
      <c r="E104" s="44" t="s">
        <v>22</v>
      </c>
      <c r="F104" s="44" t="s">
        <v>824</v>
      </c>
      <c r="G104" s="45" t="s">
        <v>160</v>
      </c>
      <c r="H104" s="45" t="s">
        <v>62</v>
      </c>
      <c r="I104" s="45" t="s">
        <v>75</v>
      </c>
      <c r="J104" s="167">
        <v>52</v>
      </c>
      <c r="K104" s="167">
        <v>53</v>
      </c>
      <c r="L104" s="167">
        <v>49</v>
      </c>
      <c r="M104" s="167">
        <v>49</v>
      </c>
      <c r="N104" s="171">
        <v>43</v>
      </c>
    </row>
    <row r="105" spans="3:14" hidden="1" x14ac:dyDescent="0.25">
      <c r="C105" s="173">
        <v>73</v>
      </c>
      <c r="D105" s="43">
        <v>223182000140</v>
      </c>
      <c r="E105" s="44" t="s">
        <v>22</v>
      </c>
      <c r="F105" s="44" t="s">
        <v>824</v>
      </c>
      <c r="G105" s="45" t="s">
        <v>161</v>
      </c>
      <c r="H105" s="45" t="s">
        <v>62</v>
      </c>
      <c r="I105" s="45" t="s">
        <v>75</v>
      </c>
      <c r="J105" s="167">
        <v>50</v>
      </c>
      <c r="K105" s="167">
        <v>50</v>
      </c>
      <c r="L105" s="167">
        <v>45</v>
      </c>
      <c r="M105" s="167">
        <v>51</v>
      </c>
      <c r="N105" s="171">
        <v>46</v>
      </c>
    </row>
    <row r="106" spans="3:14" hidden="1" x14ac:dyDescent="0.25">
      <c r="C106" s="173">
        <v>82</v>
      </c>
      <c r="D106" s="43">
        <v>223182000476</v>
      </c>
      <c r="E106" s="44" t="s">
        <v>22</v>
      </c>
      <c r="F106" s="44" t="s">
        <v>824</v>
      </c>
      <c r="G106" s="45" t="s">
        <v>162</v>
      </c>
      <c r="H106" s="45" t="s">
        <v>62</v>
      </c>
      <c r="I106" s="45" t="s">
        <v>75</v>
      </c>
      <c r="J106" s="167">
        <v>51</v>
      </c>
      <c r="K106" s="167">
        <v>49</v>
      </c>
      <c r="L106" s="167">
        <v>47</v>
      </c>
      <c r="M106" s="167">
        <v>48</v>
      </c>
      <c r="N106" s="171">
        <v>47</v>
      </c>
    </row>
    <row r="107" spans="3:14" hidden="1" x14ac:dyDescent="0.25">
      <c r="C107" s="173">
        <v>112</v>
      </c>
      <c r="D107" s="43">
        <v>223182000069</v>
      </c>
      <c r="E107" s="44" t="s">
        <v>22</v>
      </c>
      <c r="F107" s="44" t="s">
        <v>824</v>
      </c>
      <c r="G107" s="45" t="s">
        <v>163</v>
      </c>
      <c r="H107" s="45" t="s">
        <v>62</v>
      </c>
      <c r="I107" s="45" t="s">
        <v>75</v>
      </c>
      <c r="J107" s="167">
        <v>48</v>
      </c>
      <c r="K107" s="167">
        <v>47</v>
      </c>
      <c r="L107" s="167">
        <v>44</v>
      </c>
      <c r="M107" s="167">
        <v>50</v>
      </c>
      <c r="N107" s="171">
        <v>45</v>
      </c>
    </row>
    <row r="108" spans="3:14" hidden="1" x14ac:dyDescent="0.25">
      <c r="C108" s="173">
        <v>160</v>
      </c>
      <c r="D108" s="43">
        <v>223182000620</v>
      </c>
      <c r="E108" s="44" t="s">
        <v>22</v>
      </c>
      <c r="F108" s="44" t="s">
        <v>824</v>
      </c>
      <c r="G108" s="45" t="s">
        <v>164</v>
      </c>
      <c r="H108" s="45" t="s">
        <v>62</v>
      </c>
      <c r="I108" s="45" t="s">
        <v>75</v>
      </c>
      <c r="J108" s="167">
        <v>48</v>
      </c>
      <c r="K108" s="167">
        <v>46</v>
      </c>
      <c r="L108" s="167">
        <v>44</v>
      </c>
      <c r="M108" s="167">
        <v>44</v>
      </c>
      <c r="N108" s="171">
        <v>45</v>
      </c>
    </row>
    <row r="109" spans="3:14" hidden="1" x14ac:dyDescent="0.25">
      <c r="C109" s="173">
        <v>177</v>
      </c>
      <c r="D109" s="43">
        <v>123182000285</v>
      </c>
      <c r="E109" s="44" t="s">
        <v>22</v>
      </c>
      <c r="F109" s="44" t="s">
        <v>824</v>
      </c>
      <c r="G109" s="45" t="s">
        <v>165</v>
      </c>
      <c r="H109" s="45" t="s">
        <v>64</v>
      </c>
      <c r="I109" s="45" t="s">
        <v>75</v>
      </c>
      <c r="J109" s="167">
        <v>46</v>
      </c>
      <c r="K109" s="167">
        <v>47</v>
      </c>
      <c r="L109" s="167">
        <v>41</v>
      </c>
      <c r="M109" s="167">
        <v>47</v>
      </c>
      <c r="N109" s="171">
        <v>39</v>
      </c>
    </row>
    <row r="110" spans="3:14" hidden="1" x14ac:dyDescent="0.25">
      <c r="C110" s="173">
        <v>180</v>
      </c>
      <c r="D110" s="43">
        <v>223182000174</v>
      </c>
      <c r="E110" s="44" t="s">
        <v>22</v>
      </c>
      <c r="F110" s="44" t="s">
        <v>824</v>
      </c>
      <c r="G110" s="45" t="s">
        <v>166</v>
      </c>
      <c r="H110" s="45" t="s">
        <v>62</v>
      </c>
      <c r="I110" s="45" t="s">
        <v>75</v>
      </c>
      <c r="J110" s="167">
        <v>48</v>
      </c>
      <c r="K110" s="167">
        <v>45</v>
      </c>
      <c r="L110" s="167">
        <v>44</v>
      </c>
      <c r="M110" s="167">
        <v>43</v>
      </c>
      <c r="N110" s="171">
        <v>41</v>
      </c>
    </row>
    <row r="111" spans="3:14" hidden="1" x14ac:dyDescent="0.25">
      <c r="C111" s="173">
        <v>17</v>
      </c>
      <c r="D111" s="43">
        <v>123189000027</v>
      </c>
      <c r="E111" s="44" t="s">
        <v>25</v>
      </c>
      <c r="F111" s="44" t="s">
        <v>167</v>
      </c>
      <c r="G111" s="45" t="s">
        <v>66</v>
      </c>
      <c r="H111" s="45" t="s">
        <v>64</v>
      </c>
      <c r="I111" s="45" t="s">
        <v>75</v>
      </c>
      <c r="J111" s="167">
        <v>58</v>
      </c>
      <c r="K111" s="167">
        <v>57</v>
      </c>
      <c r="L111" s="167">
        <v>53</v>
      </c>
      <c r="M111" s="167">
        <v>58</v>
      </c>
      <c r="N111" s="171">
        <v>56</v>
      </c>
    </row>
    <row r="112" spans="3:14" hidden="1" x14ac:dyDescent="0.25">
      <c r="C112" s="173">
        <v>27</v>
      </c>
      <c r="D112" s="43">
        <v>123189000019</v>
      </c>
      <c r="E112" s="44" t="s">
        <v>25</v>
      </c>
      <c r="F112" s="44" t="s">
        <v>167</v>
      </c>
      <c r="G112" s="45" t="s">
        <v>71</v>
      </c>
      <c r="H112" s="45" t="s">
        <v>64</v>
      </c>
      <c r="I112" s="45" t="s">
        <v>75</v>
      </c>
      <c r="J112" s="167">
        <v>55</v>
      </c>
      <c r="K112" s="167">
        <v>57</v>
      </c>
      <c r="L112" s="167">
        <v>50</v>
      </c>
      <c r="M112" s="167">
        <v>55</v>
      </c>
      <c r="N112" s="171">
        <v>55</v>
      </c>
    </row>
    <row r="113" spans="3:14" hidden="1" x14ac:dyDescent="0.25">
      <c r="C113" s="173">
        <v>30</v>
      </c>
      <c r="D113" s="43">
        <v>223189000536</v>
      </c>
      <c r="E113" s="44" t="s">
        <v>25</v>
      </c>
      <c r="F113" s="44" t="s">
        <v>167</v>
      </c>
      <c r="G113" s="45" t="s">
        <v>168</v>
      </c>
      <c r="H113" s="45" t="s">
        <v>62</v>
      </c>
      <c r="I113" s="45" t="s">
        <v>75</v>
      </c>
      <c r="J113" s="167">
        <v>55</v>
      </c>
      <c r="K113" s="167">
        <v>55</v>
      </c>
      <c r="L113" s="167">
        <v>52</v>
      </c>
      <c r="M113" s="167">
        <v>53</v>
      </c>
      <c r="N113" s="171">
        <v>53</v>
      </c>
    </row>
    <row r="114" spans="3:14" hidden="1" x14ac:dyDescent="0.25">
      <c r="C114" s="173">
        <v>51</v>
      </c>
      <c r="D114" s="43">
        <v>223189000323</v>
      </c>
      <c r="E114" s="44" t="s">
        <v>25</v>
      </c>
      <c r="F114" s="44" t="s">
        <v>167</v>
      </c>
      <c r="G114" s="45" t="s">
        <v>169</v>
      </c>
      <c r="H114" s="45" t="s">
        <v>62</v>
      </c>
      <c r="I114" s="45" t="s">
        <v>75</v>
      </c>
      <c r="J114" s="167">
        <v>51</v>
      </c>
      <c r="K114" s="167">
        <v>52</v>
      </c>
      <c r="L114" s="167">
        <v>50</v>
      </c>
      <c r="M114" s="167">
        <v>51</v>
      </c>
      <c r="N114" s="171">
        <v>49</v>
      </c>
    </row>
    <row r="115" spans="3:14" hidden="1" x14ac:dyDescent="0.25">
      <c r="C115" s="173">
        <v>70</v>
      </c>
      <c r="D115" s="43">
        <v>223189000056</v>
      </c>
      <c r="E115" s="44" t="s">
        <v>25</v>
      </c>
      <c r="F115" s="44" t="s">
        <v>167</v>
      </c>
      <c r="G115" s="45" t="s">
        <v>170</v>
      </c>
      <c r="H115" s="45" t="s">
        <v>62</v>
      </c>
      <c r="I115" s="45" t="s">
        <v>75</v>
      </c>
      <c r="J115" s="167">
        <v>48</v>
      </c>
      <c r="K115" s="167">
        <v>52</v>
      </c>
      <c r="L115" s="167">
        <v>46</v>
      </c>
      <c r="M115" s="167">
        <v>51</v>
      </c>
      <c r="N115" s="171">
        <v>46</v>
      </c>
    </row>
    <row r="116" spans="3:14" hidden="1" x14ac:dyDescent="0.25">
      <c r="C116" s="173">
        <v>77</v>
      </c>
      <c r="D116" s="43">
        <v>223189000030</v>
      </c>
      <c r="E116" s="44" t="s">
        <v>25</v>
      </c>
      <c r="F116" s="44" t="s">
        <v>167</v>
      </c>
      <c r="G116" s="45" t="s">
        <v>171</v>
      </c>
      <c r="H116" s="45" t="s">
        <v>62</v>
      </c>
      <c r="I116" s="45" t="s">
        <v>75</v>
      </c>
      <c r="J116" s="167">
        <v>51</v>
      </c>
      <c r="K116" s="167">
        <v>49</v>
      </c>
      <c r="L116" s="167">
        <v>46</v>
      </c>
      <c r="M116" s="167">
        <v>51</v>
      </c>
      <c r="N116" s="171">
        <v>50</v>
      </c>
    </row>
    <row r="117" spans="3:14" hidden="1" x14ac:dyDescent="0.25">
      <c r="C117" s="173">
        <v>114</v>
      </c>
      <c r="D117" s="43">
        <v>223189001656</v>
      </c>
      <c r="E117" s="44" t="s">
        <v>25</v>
      </c>
      <c r="F117" s="44" t="s">
        <v>167</v>
      </c>
      <c r="G117" s="45" t="s">
        <v>172</v>
      </c>
      <c r="H117" s="45" t="s">
        <v>62</v>
      </c>
      <c r="I117" s="45" t="s">
        <v>75</v>
      </c>
      <c r="J117" s="167">
        <v>48</v>
      </c>
      <c r="K117" s="167">
        <v>48</v>
      </c>
      <c r="L117" s="167">
        <v>44</v>
      </c>
      <c r="M117" s="167">
        <v>50</v>
      </c>
      <c r="N117" s="171">
        <v>44</v>
      </c>
    </row>
    <row r="118" spans="3:14" hidden="1" x14ac:dyDescent="0.25">
      <c r="C118" s="173">
        <v>115</v>
      </c>
      <c r="D118" s="43">
        <v>223189000081</v>
      </c>
      <c r="E118" s="44" t="s">
        <v>25</v>
      </c>
      <c r="F118" s="44" t="s">
        <v>167</v>
      </c>
      <c r="G118" s="45" t="s">
        <v>173</v>
      </c>
      <c r="H118" s="45" t="s">
        <v>62</v>
      </c>
      <c r="I118" s="45" t="s">
        <v>75</v>
      </c>
      <c r="J118" s="167">
        <v>48</v>
      </c>
      <c r="K118" s="167">
        <v>50</v>
      </c>
      <c r="L118" s="167">
        <v>43</v>
      </c>
      <c r="M118" s="167">
        <v>49</v>
      </c>
      <c r="N118" s="171">
        <v>43</v>
      </c>
    </row>
    <row r="119" spans="3:14" hidden="1" x14ac:dyDescent="0.25">
      <c r="C119" s="173">
        <v>133</v>
      </c>
      <c r="D119" s="43">
        <v>223189000994</v>
      </c>
      <c r="E119" s="44" t="s">
        <v>25</v>
      </c>
      <c r="F119" s="44" t="s">
        <v>167</v>
      </c>
      <c r="G119" s="45" t="s">
        <v>174</v>
      </c>
      <c r="H119" s="45" t="s">
        <v>62</v>
      </c>
      <c r="I119" s="45" t="s">
        <v>75</v>
      </c>
      <c r="J119" s="167">
        <v>47</v>
      </c>
      <c r="K119" s="167">
        <v>52</v>
      </c>
      <c r="L119" s="167">
        <v>42</v>
      </c>
      <c r="M119" s="167">
        <v>47</v>
      </c>
      <c r="N119" s="171">
        <v>44</v>
      </c>
    </row>
    <row r="120" spans="3:14" hidden="1" x14ac:dyDescent="0.25">
      <c r="C120" s="173">
        <v>147</v>
      </c>
      <c r="D120" s="43">
        <v>223189000544</v>
      </c>
      <c r="E120" s="44" t="s">
        <v>25</v>
      </c>
      <c r="F120" s="44" t="s">
        <v>167</v>
      </c>
      <c r="G120" s="45" t="s">
        <v>175</v>
      </c>
      <c r="H120" s="45" t="s">
        <v>62</v>
      </c>
      <c r="I120" s="45" t="s">
        <v>75</v>
      </c>
      <c r="J120" s="167">
        <v>46</v>
      </c>
      <c r="K120" s="167">
        <v>49</v>
      </c>
      <c r="L120" s="167">
        <v>42</v>
      </c>
      <c r="M120" s="167">
        <v>48</v>
      </c>
      <c r="N120" s="171">
        <v>44</v>
      </c>
    </row>
    <row r="121" spans="3:14" hidden="1" x14ac:dyDescent="0.25">
      <c r="C121" s="173">
        <v>176</v>
      </c>
      <c r="D121" s="43">
        <v>123189000337</v>
      </c>
      <c r="E121" s="44" t="s">
        <v>25</v>
      </c>
      <c r="F121" s="44" t="s">
        <v>167</v>
      </c>
      <c r="G121" s="45" t="s">
        <v>176</v>
      </c>
      <c r="H121" s="45" t="s">
        <v>64</v>
      </c>
      <c r="I121" s="45" t="s">
        <v>75</v>
      </c>
      <c r="J121" s="167">
        <v>46</v>
      </c>
      <c r="K121" s="167">
        <v>44</v>
      </c>
      <c r="L121" s="167">
        <v>44</v>
      </c>
      <c r="M121" s="167">
        <v>45</v>
      </c>
      <c r="N121" s="171">
        <v>43</v>
      </c>
    </row>
    <row r="122" spans="3:14" hidden="1" x14ac:dyDescent="0.25">
      <c r="C122" s="173">
        <v>189</v>
      </c>
      <c r="D122" s="43">
        <v>223189001583</v>
      </c>
      <c r="E122" s="44" t="s">
        <v>25</v>
      </c>
      <c r="F122" s="44" t="s">
        <v>167</v>
      </c>
      <c r="G122" s="45" t="s">
        <v>177</v>
      </c>
      <c r="H122" s="45" t="s">
        <v>62</v>
      </c>
      <c r="I122" s="45" t="s">
        <v>75</v>
      </c>
      <c r="J122" s="167">
        <v>47</v>
      </c>
      <c r="K122" s="167">
        <v>44</v>
      </c>
      <c r="L122" s="167">
        <v>41</v>
      </c>
      <c r="M122" s="167">
        <v>46</v>
      </c>
      <c r="N122" s="171">
        <v>44</v>
      </c>
    </row>
    <row r="123" spans="3:14" hidden="1" x14ac:dyDescent="0.25">
      <c r="C123" s="173">
        <v>195</v>
      </c>
      <c r="D123" s="43">
        <v>123189000469</v>
      </c>
      <c r="E123" s="44" t="s">
        <v>25</v>
      </c>
      <c r="F123" s="44" t="s">
        <v>167</v>
      </c>
      <c r="G123" s="45" t="s">
        <v>178</v>
      </c>
      <c r="H123" s="45" t="s">
        <v>64</v>
      </c>
      <c r="I123" s="45" t="s">
        <v>75</v>
      </c>
      <c r="J123" s="167">
        <v>47</v>
      </c>
      <c r="K123" s="167">
        <v>45</v>
      </c>
      <c r="L123" s="167">
        <v>41</v>
      </c>
      <c r="M123" s="167">
        <v>45</v>
      </c>
      <c r="N123" s="171">
        <v>45</v>
      </c>
    </row>
    <row r="124" spans="3:14" hidden="1" x14ac:dyDescent="0.25">
      <c r="C124" s="173">
        <v>204</v>
      </c>
      <c r="D124" s="43">
        <v>223189000137</v>
      </c>
      <c r="E124" s="44" t="s">
        <v>25</v>
      </c>
      <c r="F124" s="44" t="s">
        <v>167</v>
      </c>
      <c r="G124" s="45" t="s">
        <v>179</v>
      </c>
      <c r="H124" s="45" t="s">
        <v>62</v>
      </c>
      <c r="I124" s="45" t="s">
        <v>75</v>
      </c>
      <c r="J124" s="167">
        <v>46</v>
      </c>
      <c r="K124" s="167">
        <v>46</v>
      </c>
      <c r="L124" s="167">
        <v>39</v>
      </c>
      <c r="M124" s="167">
        <v>45</v>
      </c>
      <c r="N124" s="171">
        <v>42</v>
      </c>
    </row>
    <row r="125" spans="3:14" hidden="1" x14ac:dyDescent="0.25">
      <c r="C125" s="173">
        <v>224</v>
      </c>
      <c r="D125" s="43">
        <v>223189000978</v>
      </c>
      <c r="E125" s="44" t="s">
        <v>25</v>
      </c>
      <c r="F125" s="44" t="s">
        <v>167</v>
      </c>
      <c r="G125" s="45" t="s">
        <v>180</v>
      </c>
      <c r="H125" s="45" t="s">
        <v>62</v>
      </c>
      <c r="I125" s="45" t="s">
        <v>75</v>
      </c>
      <c r="J125" s="167">
        <v>46</v>
      </c>
      <c r="K125" s="167">
        <v>47</v>
      </c>
      <c r="L125" s="167">
        <v>40</v>
      </c>
      <c r="M125" s="167">
        <v>42</v>
      </c>
      <c r="N125" s="171">
        <v>44</v>
      </c>
    </row>
    <row r="126" spans="3:14" hidden="1" x14ac:dyDescent="0.25">
      <c r="C126" s="173">
        <v>273</v>
      </c>
      <c r="D126" s="43">
        <v>223189001117</v>
      </c>
      <c r="E126" s="44" t="s">
        <v>25</v>
      </c>
      <c r="F126" s="44" t="s">
        <v>167</v>
      </c>
      <c r="G126" s="45" t="s">
        <v>181</v>
      </c>
      <c r="H126" s="45" t="s">
        <v>62</v>
      </c>
      <c r="I126" s="45" t="s">
        <v>75</v>
      </c>
      <c r="J126" s="167">
        <v>44</v>
      </c>
      <c r="K126" s="167">
        <v>41</v>
      </c>
      <c r="L126" s="167">
        <v>38</v>
      </c>
      <c r="M126" s="167">
        <v>41</v>
      </c>
      <c r="N126" s="171">
        <v>42</v>
      </c>
    </row>
    <row r="127" spans="3:14" hidden="1" x14ac:dyDescent="0.25">
      <c r="C127" s="173">
        <v>101</v>
      </c>
      <c r="D127" s="43">
        <v>223417001629</v>
      </c>
      <c r="E127" s="44" t="s">
        <v>35</v>
      </c>
      <c r="F127" s="44" t="s">
        <v>823</v>
      </c>
      <c r="G127" s="45" t="s">
        <v>80</v>
      </c>
      <c r="H127" s="45" t="s">
        <v>64</v>
      </c>
      <c r="I127" s="45" t="s">
        <v>75</v>
      </c>
      <c r="J127" s="167">
        <v>50</v>
      </c>
      <c r="K127" s="167">
        <v>47</v>
      </c>
      <c r="L127" s="167">
        <v>47</v>
      </c>
      <c r="M127" s="167">
        <v>46</v>
      </c>
      <c r="N127" s="171">
        <v>46</v>
      </c>
    </row>
    <row r="128" spans="3:14" hidden="1" x14ac:dyDescent="0.25">
      <c r="C128" s="173">
        <v>103</v>
      </c>
      <c r="D128" s="43">
        <v>223417001068</v>
      </c>
      <c r="E128" s="44" t="s">
        <v>35</v>
      </c>
      <c r="F128" s="44" t="s">
        <v>823</v>
      </c>
      <c r="G128" s="45" t="s">
        <v>182</v>
      </c>
      <c r="H128" s="45" t="s">
        <v>62</v>
      </c>
      <c r="I128" s="45" t="s">
        <v>75</v>
      </c>
      <c r="J128" s="167">
        <v>49</v>
      </c>
      <c r="K128" s="167">
        <v>49</v>
      </c>
      <c r="L128" s="167">
        <v>46</v>
      </c>
      <c r="M128" s="167">
        <v>47</v>
      </c>
      <c r="N128" s="171">
        <v>46</v>
      </c>
    </row>
    <row r="129" spans="3:14" hidden="1" x14ac:dyDescent="0.25">
      <c r="C129" s="173">
        <v>159</v>
      </c>
      <c r="D129" s="43">
        <v>223417001041</v>
      </c>
      <c r="E129" s="44" t="s">
        <v>35</v>
      </c>
      <c r="F129" s="44" t="s">
        <v>823</v>
      </c>
      <c r="G129" s="45" t="s">
        <v>183</v>
      </c>
      <c r="H129" s="45" t="s">
        <v>62</v>
      </c>
      <c r="I129" s="45" t="s">
        <v>75</v>
      </c>
      <c r="J129" s="167">
        <v>51</v>
      </c>
      <c r="K129" s="167">
        <v>46</v>
      </c>
      <c r="L129" s="167">
        <v>42</v>
      </c>
      <c r="M129" s="167">
        <v>45</v>
      </c>
      <c r="N129" s="171">
        <v>42</v>
      </c>
    </row>
    <row r="130" spans="3:14" hidden="1" x14ac:dyDescent="0.25">
      <c r="C130" s="173">
        <v>192</v>
      </c>
      <c r="D130" s="43">
        <v>223417003095</v>
      </c>
      <c r="E130" s="44" t="s">
        <v>35</v>
      </c>
      <c r="F130" s="44" t="s">
        <v>823</v>
      </c>
      <c r="G130" s="45" t="s">
        <v>184</v>
      </c>
      <c r="H130" s="45" t="s">
        <v>62</v>
      </c>
      <c r="I130" s="45" t="s">
        <v>75</v>
      </c>
      <c r="J130" s="167">
        <v>44</v>
      </c>
      <c r="K130" s="167">
        <v>44</v>
      </c>
      <c r="L130" s="167">
        <v>43</v>
      </c>
      <c r="M130" s="167">
        <v>47</v>
      </c>
      <c r="N130" s="171">
        <v>45</v>
      </c>
    </row>
    <row r="131" spans="3:14" hidden="1" x14ac:dyDescent="0.25">
      <c r="C131" s="173">
        <v>205</v>
      </c>
      <c r="D131" s="43">
        <v>223417000100</v>
      </c>
      <c r="E131" s="44" t="s">
        <v>35</v>
      </c>
      <c r="F131" s="44" t="s">
        <v>823</v>
      </c>
      <c r="G131" s="45" t="s">
        <v>185</v>
      </c>
      <c r="H131" s="45" t="s">
        <v>62</v>
      </c>
      <c r="I131" s="45" t="s">
        <v>75</v>
      </c>
      <c r="J131" s="167">
        <v>45</v>
      </c>
      <c r="K131" s="167">
        <v>44</v>
      </c>
      <c r="L131" s="167">
        <v>45</v>
      </c>
      <c r="M131" s="167">
        <v>43</v>
      </c>
      <c r="N131" s="171">
        <v>43</v>
      </c>
    </row>
    <row r="132" spans="3:14" hidden="1" x14ac:dyDescent="0.25">
      <c r="C132" s="173">
        <v>254</v>
      </c>
      <c r="D132" s="43">
        <v>223417001955</v>
      </c>
      <c r="E132" s="44" t="s">
        <v>35</v>
      </c>
      <c r="F132" s="44" t="s">
        <v>823</v>
      </c>
      <c r="G132" s="45" t="s">
        <v>186</v>
      </c>
      <c r="H132" s="45" t="s">
        <v>62</v>
      </c>
      <c r="I132" s="45" t="s">
        <v>75</v>
      </c>
      <c r="J132" s="167">
        <v>47</v>
      </c>
      <c r="K132" s="167">
        <v>43</v>
      </c>
      <c r="L132" s="167">
        <v>37</v>
      </c>
      <c r="M132" s="167">
        <v>41</v>
      </c>
      <c r="N132" s="171">
        <v>43</v>
      </c>
    </row>
    <row r="133" spans="3:14" hidden="1" x14ac:dyDescent="0.25">
      <c r="C133" s="173">
        <v>93</v>
      </c>
      <c r="D133" s="43">
        <v>223068000113</v>
      </c>
      <c r="E133" s="44" t="s">
        <v>29</v>
      </c>
      <c r="F133" s="44" t="s">
        <v>101</v>
      </c>
      <c r="G133" s="45" t="s">
        <v>81</v>
      </c>
      <c r="H133" s="45" t="s">
        <v>64</v>
      </c>
      <c r="I133" s="45" t="s">
        <v>75</v>
      </c>
      <c r="J133" s="167">
        <v>50</v>
      </c>
      <c r="K133" s="167">
        <v>49</v>
      </c>
      <c r="L133" s="167">
        <v>45</v>
      </c>
      <c r="M133" s="167">
        <v>49</v>
      </c>
      <c r="N133" s="171">
        <v>47</v>
      </c>
    </row>
    <row r="134" spans="3:14" hidden="1" x14ac:dyDescent="0.25">
      <c r="C134" s="173">
        <v>99</v>
      </c>
      <c r="D134" s="43">
        <v>223068000326</v>
      </c>
      <c r="E134" s="44" t="s">
        <v>29</v>
      </c>
      <c r="F134" s="44" t="s">
        <v>101</v>
      </c>
      <c r="G134" s="45" t="s">
        <v>187</v>
      </c>
      <c r="H134" s="45" t="s">
        <v>62</v>
      </c>
      <c r="I134" s="45" t="s">
        <v>75</v>
      </c>
      <c r="J134" s="167">
        <v>50</v>
      </c>
      <c r="K134" s="167">
        <v>47</v>
      </c>
      <c r="L134" s="167">
        <v>46</v>
      </c>
      <c r="M134" s="167">
        <v>48</v>
      </c>
      <c r="N134" s="171">
        <v>44</v>
      </c>
    </row>
    <row r="135" spans="3:14" hidden="1" x14ac:dyDescent="0.25">
      <c r="C135" s="173">
        <v>110</v>
      </c>
      <c r="D135" s="43">
        <v>223068001578</v>
      </c>
      <c r="E135" s="44" t="s">
        <v>29</v>
      </c>
      <c r="F135" s="44" t="s">
        <v>101</v>
      </c>
      <c r="G135" s="45" t="s">
        <v>188</v>
      </c>
      <c r="H135" s="45" t="s">
        <v>64</v>
      </c>
      <c r="I135" s="45" t="s">
        <v>75</v>
      </c>
      <c r="J135" s="167">
        <v>50</v>
      </c>
      <c r="K135" s="167">
        <v>47</v>
      </c>
      <c r="L135" s="167">
        <v>44</v>
      </c>
      <c r="M135" s="167">
        <v>48</v>
      </c>
      <c r="N135" s="171">
        <v>44</v>
      </c>
    </row>
    <row r="136" spans="3:14" hidden="1" x14ac:dyDescent="0.25">
      <c r="C136" s="173">
        <v>137</v>
      </c>
      <c r="D136" s="43">
        <v>223466000671</v>
      </c>
      <c r="E136" s="44" t="s">
        <v>29</v>
      </c>
      <c r="F136" s="44" t="s">
        <v>101</v>
      </c>
      <c r="G136" s="45" t="s">
        <v>189</v>
      </c>
      <c r="H136" s="45" t="s">
        <v>62</v>
      </c>
      <c r="I136" s="45" t="s">
        <v>75</v>
      </c>
      <c r="J136" s="167">
        <v>49</v>
      </c>
      <c r="K136" s="167">
        <v>46</v>
      </c>
      <c r="L136" s="167">
        <v>43</v>
      </c>
      <c r="M136" s="167">
        <v>48</v>
      </c>
      <c r="N136" s="171">
        <v>43</v>
      </c>
    </row>
    <row r="137" spans="3:14" hidden="1" x14ac:dyDescent="0.25">
      <c r="C137" s="173">
        <v>96</v>
      </c>
      <c r="D137" s="43">
        <v>223419000409</v>
      </c>
      <c r="E137" s="44" t="s">
        <v>43</v>
      </c>
      <c r="F137" s="44" t="s">
        <v>124</v>
      </c>
      <c r="G137" s="45" t="s">
        <v>82</v>
      </c>
      <c r="H137" s="45" t="s">
        <v>62</v>
      </c>
      <c r="I137" s="45" t="s">
        <v>75</v>
      </c>
      <c r="J137" s="167">
        <v>48</v>
      </c>
      <c r="K137" s="167">
        <v>48</v>
      </c>
      <c r="L137" s="167">
        <v>46</v>
      </c>
      <c r="M137" s="167">
        <v>50</v>
      </c>
      <c r="N137" s="171">
        <v>47</v>
      </c>
    </row>
    <row r="138" spans="3:14" hidden="1" x14ac:dyDescent="0.25">
      <c r="C138" s="173">
        <v>122</v>
      </c>
      <c r="D138" s="43">
        <v>223419000042</v>
      </c>
      <c r="E138" s="44" t="s">
        <v>43</v>
      </c>
      <c r="F138" s="44" t="s">
        <v>124</v>
      </c>
      <c r="G138" s="45" t="s">
        <v>190</v>
      </c>
      <c r="H138" s="45" t="s">
        <v>62</v>
      </c>
      <c r="I138" s="45" t="s">
        <v>75</v>
      </c>
      <c r="J138" s="167">
        <v>49</v>
      </c>
      <c r="K138" s="167">
        <v>49</v>
      </c>
      <c r="L138" s="167">
        <v>39</v>
      </c>
      <c r="M138" s="167">
        <v>50</v>
      </c>
      <c r="N138" s="171">
        <v>46</v>
      </c>
    </row>
    <row r="139" spans="3:14" hidden="1" x14ac:dyDescent="0.25">
      <c r="C139" s="173">
        <v>139</v>
      </c>
      <c r="D139" s="43">
        <v>223419000221</v>
      </c>
      <c r="E139" s="44" t="s">
        <v>43</v>
      </c>
      <c r="F139" s="44" t="s">
        <v>124</v>
      </c>
      <c r="G139" s="45" t="s">
        <v>191</v>
      </c>
      <c r="H139" s="45" t="s">
        <v>62</v>
      </c>
      <c r="I139" s="45" t="s">
        <v>75</v>
      </c>
      <c r="J139" s="167">
        <v>49</v>
      </c>
      <c r="K139" s="167">
        <v>49</v>
      </c>
      <c r="L139" s="167">
        <v>42</v>
      </c>
      <c r="M139" s="167">
        <v>46</v>
      </c>
      <c r="N139" s="171">
        <v>45</v>
      </c>
    </row>
    <row r="140" spans="3:14" hidden="1" x14ac:dyDescent="0.25">
      <c r="C140" s="173">
        <v>158</v>
      </c>
      <c r="D140" s="43">
        <v>123419000803</v>
      </c>
      <c r="E140" s="44" t="s">
        <v>43</v>
      </c>
      <c r="F140" s="44" t="s">
        <v>124</v>
      </c>
      <c r="G140" s="45" t="s">
        <v>192</v>
      </c>
      <c r="H140" s="45" t="s">
        <v>64</v>
      </c>
      <c r="I140" s="45" t="s">
        <v>75</v>
      </c>
      <c r="J140" s="167">
        <v>48</v>
      </c>
      <c r="K140" s="167">
        <v>46</v>
      </c>
      <c r="L140" s="167">
        <v>43</v>
      </c>
      <c r="M140" s="167">
        <v>46</v>
      </c>
      <c r="N140" s="171">
        <v>44</v>
      </c>
    </row>
    <row r="141" spans="3:14" hidden="1" x14ac:dyDescent="0.25">
      <c r="C141" s="173">
        <v>175</v>
      </c>
      <c r="D141" s="43">
        <v>223419001154</v>
      </c>
      <c r="E141" s="44" t="s">
        <v>43</v>
      </c>
      <c r="F141" s="44" t="s">
        <v>124</v>
      </c>
      <c r="G141" s="45" t="s">
        <v>193</v>
      </c>
      <c r="H141" s="45" t="s">
        <v>62</v>
      </c>
      <c r="I141" s="45" t="s">
        <v>75</v>
      </c>
      <c r="J141" s="167">
        <v>49</v>
      </c>
      <c r="K141" s="167">
        <v>44</v>
      </c>
      <c r="L141" s="167">
        <v>41</v>
      </c>
      <c r="M141" s="167">
        <v>45</v>
      </c>
      <c r="N141" s="171">
        <v>43</v>
      </c>
    </row>
    <row r="142" spans="3:14" hidden="1" x14ac:dyDescent="0.25">
      <c r="C142" s="173">
        <v>223</v>
      </c>
      <c r="D142" s="43">
        <v>223419001219</v>
      </c>
      <c r="E142" s="44" t="s">
        <v>43</v>
      </c>
      <c r="F142" s="44" t="s">
        <v>124</v>
      </c>
      <c r="G142" s="45" t="s">
        <v>194</v>
      </c>
      <c r="H142" s="45" t="s">
        <v>62</v>
      </c>
      <c r="I142" s="45" t="s">
        <v>75</v>
      </c>
      <c r="J142" s="167">
        <v>47</v>
      </c>
      <c r="K142" s="167">
        <v>37</v>
      </c>
      <c r="L142" s="167">
        <v>43</v>
      </c>
      <c r="M142" s="167">
        <v>46</v>
      </c>
      <c r="N142" s="171">
        <v>45</v>
      </c>
    </row>
    <row r="143" spans="3:14" hidden="1" x14ac:dyDescent="0.25">
      <c r="C143" s="173">
        <v>261</v>
      </c>
      <c r="D143" s="43">
        <v>223419000026</v>
      </c>
      <c r="E143" s="44" t="s">
        <v>43</v>
      </c>
      <c r="F143" s="44" t="s">
        <v>124</v>
      </c>
      <c r="G143" s="45" t="s">
        <v>195</v>
      </c>
      <c r="H143" s="45" t="s">
        <v>62</v>
      </c>
      <c r="I143" s="45" t="s">
        <v>75</v>
      </c>
      <c r="J143" s="167">
        <v>45</v>
      </c>
      <c r="K143" s="167">
        <v>41</v>
      </c>
      <c r="L143" s="167">
        <v>39</v>
      </c>
      <c r="M143" s="167">
        <v>43</v>
      </c>
      <c r="N143" s="171">
        <v>40</v>
      </c>
    </row>
    <row r="144" spans="3:14" hidden="1" x14ac:dyDescent="0.25">
      <c r="C144" s="173">
        <v>79</v>
      </c>
      <c r="D144" s="43">
        <v>123464000016</v>
      </c>
      <c r="E144" s="44" t="s">
        <v>26</v>
      </c>
      <c r="F144" s="44" t="s">
        <v>823</v>
      </c>
      <c r="G144" s="45" t="s">
        <v>83</v>
      </c>
      <c r="H144" s="45" t="s">
        <v>64</v>
      </c>
      <c r="I144" s="45" t="s">
        <v>75</v>
      </c>
      <c r="J144" s="167">
        <v>49</v>
      </c>
      <c r="K144" s="167">
        <v>54</v>
      </c>
      <c r="L144" s="167">
        <v>43</v>
      </c>
      <c r="M144" s="167">
        <v>49</v>
      </c>
      <c r="N144" s="171">
        <v>49</v>
      </c>
    </row>
    <row r="145" spans="3:14" hidden="1" x14ac:dyDescent="0.25">
      <c r="C145" s="173">
        <v>168</v>
      </c>
      <c r="D145" s="43">
        <v>223464000339</v>
      </c>
      <c r="E145" s="44" t="s">
        <v>26</v>
      </c>
      <c r="F145" s="44" t="s">
        <v>823</v>
      </c>
      <c r="G145" s="45" t="s">
        <v>196</v>
      </c>
      <c r="H145" s="45" t="s">
        <v>62</v>
      </c>
      <c r="I145" s="45" t="s">
        <v>75</v>
      </c>
      <c r="J145" s="167">
        <v>48</v>
      </c>
      <c r="K145" s="167">
        <v>45</v>
      </c>
      <c r="L145" s="167">
        <v>41</v>
      </c>
      <c r="M145" s="167">
        <v>46</v>
      </c>
      <c r="N145" s="171">
        <v>45</v>
      </c>
    </row>
    <row r="146" spans="3:14" hidden="1" x14ac:dyDescent="0.25">
      <c r="C146" s="173">
        <v>181</v>
      </c>
      <c r="D146" s="43">
        <v>223464000100</v>
      </c>
      <c r="E146" s="44" t="s">
        <v>26</v>
      </c>
      <c r="F146" s="44" t="s">
        <v>823</v>
      </c>
      <c r="G146" s="45" t="s">
        <v>197</v>
      </c>
      <c r="H146" s="45" t="s">
        <v>62</v>
      </c>
      <c r="I146" s="45" t="s">
        <v>75</v>
      </c>
      <c r="J146" s="167">
        <v>48</v>
      </c>
      <c r="K146" s="167">
        <v>43</v>
      </c>
      <c r="L146" s="167">
        <v>43</v>
      </c>
      <c r="M146" s="167">
        <v>47</v>
      </c>
      <c r="N146" s="171">
        <v>42</v>
      </c>
    </row>
    <row r="147" spans="3:14" hidden="1" x14ac:dyDescent="0.25">
      <c r="C147" s="173">
        <v>2</v>
      </c>
      <c r="D147" s="43">
        <v>323466000951</v>
      </c>
      <c r="E147" s="44" t="s">
        <v>23</v>
      </c>
      <c r="F147" s="44" t="s">
        <v>101</v>
      </c>
      <c r="G147" s="45" t="s">
        <v>198</v>
      </c>
      <c r="H147" s="45" t="s">
        <v>64</v>
      </c>
      <c r="I147" s="45" t="s">
        <v>103</v>
      </c>
      <c r="J147" s="167">
        <v>68</v>
      </c>
      <c r="K147" s="167">
        <v>73</v>
      </c>
      <c r="L147" s="167">
        <v>65</v>
      </c>
      <c r="M147" s="167">
        <v>66</v>
      </c>
      <c r="N147" s="171">
        <v>77</v>
      </c>
    </row>
    <row r="148" spans="3:14" hidden="1" x14ac:dyDescent="0.25">
      <c r="C148" s="173">
        <v>6</v>
      </c>
      <c r="D148" s="43">
        <v>323466000730</v>
      </c>
      <c r="E148" s="44" t="s">
        <v>23</v>
      </c>
      <c r="F148" s="44" t="s">
        <v>101</v>
      </c>
      <c r="G148" s="45" t="s">
        <v>199</v>
      </c>
      <c r="H148" s="45" t="s">
        <v>64</v>
      </c>
      <c r="I148" s="45" t="s">
        <v>103</v>
      </c>
      <c r="J148" s="167">
        <v>65</v>
      </c>
      <c r="K148" s="167">
        <v>66</v>
      </c>
      <c r="L148" s="167">
        <v>61</v>
      </c>
      <c r="M148" s="167">
        <v>63</v>
      </c>
      <c r="N148" s="171">
        <v>65</v>
      </c>
    </row>
    <row r="149" spans="3:14" hidden="1" x14ac:dyDescent="0.25">
      <c r="C149" s="173">
        <v>10</v>
      </c>
      <c r="D149" s="43">
        <v>223466003092</v>
      </c>
      <c r="E149" s="44" t="s">
        <v>23</v>
      </c>
      <c r="F149" s="44" t="s">
        <v>101</v>
      </c>
      <c r="G149" s="45" t="s">
        <v>61</v>
      </c>
      <c r="H149" s="45" t="s">
        <v>62</v>
      </c>
      <c r="I149" s="45" t="s">
        <v>75</v>
      </c>
      <c r="J149" s="167">
        <v>57</v>
      </c>
      <c r="K149" s="167">
        <v>64</v>
      </c>
      <c r="L149" s="167">
        <v>56</v>
      </c>
      <c r="M149" s="167">
        <v>68</v>
      </c>
      <c r="N149" s="171">
        <v>62</v>
      </c>
    </row>
    <row r="150" spans="3:14" hidden="1" x14ac:dyDescent="0.25">
      <c r="C150" s="173">
        <v>13</v>
      </c>
      <c r="D150" s="43">
        <v>123466000781</v>
      </c>
      <c r="E150" s="44" t="s">
        <v>23</v>
      </c>
      <c r="F150" s="44" t="s">
        <v>101</v>
      </c>
      <c r="G150" s="45" t="s">
        <v>63</v>
      </c>
      <c r="H150" s="45" t="s">
        <v>64</v>
      </c>
      <c r="I150" s="45" t="s">
        <v>75</v>
      </c>
      <c r="J150" s="167">
        <v>61</v>
      </c>
      <c r="K150" s="167">
        <v>62</v>
      </c>
      <c r="L150" s="167">
        <v>56</v>
      </c>
      <c r="M150" s="167">
        <v>58</v>
      </c>
      <c r="N150" s="171">
        <v>58</v>
      </c>
    </row>
    <row r="151" spans="3:14" hidden="1" x14ac:dyDescent="0.25">
      <c r="C151" s="173">
        <v>15</v>
      </c>
      <c r="D151" s="43">
        <v>223466002509</v>
      </c>
      <c r="E151" s="44" t="s">
        <v>23</v>
      </c>
      <c r="F151" s="44" t="s">
        <v>101</v>
      </c>
      <c r="G151" s="45" t="s">
        <v>200</v>
      </c>
      <c r="H151" s="45" t="s">
        <v>62</v>
      </c>
      <c r="I151" s="45" t="s">
        <v>103</v>
      </c>
      <c r="J151" s="167">
        <v>58</v>
      </c>
      <c r="K151" s="167">
        <v>62</v>
      </c>
      <c r="L151" s="167">
        <v>53</v>
      </c>
      <c r="M151" s="167">
        <v>57</v>
      </c>
      <c r="N151" s="171">
        <v>54</v>
      </c>
    </row>
    <row r="152" spans="3:14" hidden="1" x14ac:dyDescent="0.25">
      <c r="C152" s="173">
        <v>16</v>
      </c>
      <c r="D152" s="43">
        <v>423466003865</v>
      </c>
      <c r="E152" s="44" t="s">
        <v>23</v>
      </c>
      <c r="F152" s="44" t="s">
        <v>101</v>
      </c>
      <c r="G152" s="45" t="s">
        <v>201</v>
      </c>
      <c r="H152" s="45" t="s">
        <v>64</v>
      </c>
      <c r="I152" s="45" t="s">
        <v>103</v>
      </c>
      <c r="J152" s="167">
        <v>61</v>
      </c>
      <c r="K152" s="167">
        <v>58</v>
      </c>
      <c r="L152" s="167">
        <v>51</v>
      </c>
      <c r="M152" s="167">
        <v>58</v>
      </c>
      <c r="N152" s="171">
        <v>55</v>
      </c>
    </row>
    <row r="153" spans="3:14" hidden="1" x14ac:dyDescent="0.25">
      <c r="C153" s="173">
        <v>40</v>
      </c>
      <c r="D153" s="43">
        <v>123466001311</v>
      </c>
      <c r="E153" s="44" t="s">
        <v>23</v>
      </c>
      <c r="F153" s="44" t="s">
        <v>101</v>
      </c>
      <c r="G153" s="45" t="s">
        <v>202</v>
      </c>
      <c r="H153" s="45" t="s">
        <v>64</v>
      </c>
      <c r="I153" s="45" t="s">
        <v>75</v>
      </c>
      <c r="J153" s="167">
        <v>55</v>
      </c>
      <c r="K153" s="167">
        <v>53</v>
      </c>
      <c r="L153" s="167">
        <v>50</v>
      </c>
      <c r="M153" s="167">
        <v>53</v>
      </c>
      <c r="N153" s="171">
        <v>51</v>
      </c>
    </row>
    <row r="154" spans="3:14" hidden="1" x14ac:dyDescent="0.25">
      <c r="C154" s="173">
        <v>56</v>
      </c>
      <c r="D154" s="43">
        <v>123466000021</v>
      </c>
      <c r="E154" s="44" t="s">
        <v>23</v>
      </c>
      <c r="F154" s="44" t="s">
        <v>101</v>
      </c>
      <c r="G154" s="45" t="s">
        <v>203</v>
      </c>
      <c r="H154" s="45" t="s">
        <v>64</v>
      </c>
      <c r="I154" s="45" t="s">
        <v>75</v>
      </c>
      <c r="J154" s="167">
        <v>55</v>
      </c>
      <c r="K154" s="167">
        <v>50</v>
      </c>
      <c r="L154" s="167">
        <v>47</v>
      </c>
      <c r="M154" s="167">
        <v>49</v>
      </c>
      <c r="N154" s="171">
        <v>49</v>
      </c>
    </row>
    <row r="155" spans="3:14" hidden="1" x14ac:dyDescent="0.25">
      <c r="C155" s="173">
        <v>64</v>
      </c>
      <c r="D155" s="43">
        <v>223466002649</v>
      </c>
      <c r="E155" s="44" t="s">
        <v>23</v>
      </c>
      <c r="F155" s="44" t="s">
        <v>101</v>
      </c>
      <c r="G155" s="45" t="s">
        <v>204</v>
      </c>
      <c r="H155" s="45" t="s">
        <v>62</v>
      </c>
      <c r="I155" s="45" t="s">
        <v>75</v>
      </c>
      <c r="J155" s="167">
        <v>50</v>
      </c>
      <c r="K155" s="167">
        <v>53</v>
      </c>
      <c r="L155" s="167">
        <v>48</v>
      </c>
      <c r="M155" s="167">
        <v>48</v>
      </c>
      <c r="N155" s="171">
        <v>47</v>
      </c>
    </row>
    <row r="156" spans="3:14" hidden="1" x14ac:dyDescent="0.25">
      <c r="C156" s="173">
        <v>71</v>
      </c>
      <c r="D156" s="43">
        <v>223466000891</v>
      </c>
      <c r="E156" s="44" t="s">
        <v>23</v>
      </c>
      <c r="F156" s="44" t="s">
        <v>101</v>
      </c>
      <c r="G156" s="45" t="s">
        <v>193</v>
      </c>
      <c r="H156" s="45" t="s">
        <v>62</v>
      </c>
      <c r="I156" s="45" t="s">
        <v>75</v>
      </c>
      <c r="J156" s="167">
        <v>50</v>
      </c>
      <c r="K156" s="167">
        <v>53</v>
      </c>
      <c r="L156" s="167">
        <v>46</v>
      </c>
      <c r="M156" s="167">
        <v>48</v>
      </c>
      <c r="N156" s="171">
        <v>48</v>
      </c>
    </row>
    <row r="157" spans="3:14" hidden="1" x14ac:dyDescent="0.25">
      <c r="C157" s="173">
        <v>100</v>
      </c>
      <c r="D157" s="43">
        <v>223466002479</v>
      </c>
      <c r="E157" s="44" t="s">
        <v>23</v>
      </c>
      <c r="F157" s="44" t="s">
        <v>101</v>
      </c>
      <c r="G157" s="45" t="s">
        <v>205</v>
      </c>
      <c r="H157" s="45" t="s">
        <v>64</v>
      </c>
      <c r="I157" s="45" t="s">
        <v>75</v>
      </c>
      <c r="J157" s="167">
        <v>50</v>
      </c>
      <c r="K157" s="167">
        <v>48</v>
      </c>
      <c r="L157" s="167">
        <v>45</v>
      </c>
      <c r="M157" s="167">
        <v>47</v>
      </c>
      <c r="N157" s="171">
        <v>47</v>
      </c>
    </row>
    <row r="158" spans="3:14" hidden="1" x14ac:dyDescent="0.25">
      <c r="C158" s="173">
        <v>111</v>
      </c>
      <c r="D158" s="43">
        <v>123466002601</v>
      </c>
      <c r="E158" s="44" t="s">
        <v>23</v>
      </c>
      <c r="F158" s="44" t="s">
        <v>101</v>
      </c>
      <c r="G158" s="45" t="s">
        <v>206</v>
      </c>
      <c r="H158" s="45" t="s">
        <v>64</v>
      </c>
      <c r="I158" s="45" t="s">
        <v>75</v>
      </c>
      <c r="J158" s="167">
        <v>51</v>
      </c>
      <c r="K158" s="167">
        <v>47</v>
      </c>
      <c r="L158" s="167">
        <v>45</v>
      </c>
      <c r="M158" s="167">
        <v>46</v>
      </c>
      <c r="N158" s="171">
        <v>45</v>
      </c>
    </row>
    <row r="159" spans="3:14" hidden="1" x14ac:dyDescent="0.25">
      <c r="C159" s="173">
        <v>124</v>
      </c>
      <c r="D159" s="43">
        <v>123466000382</v>
      </c>
      <c r="E159" s="44" t="s">
        <v>23</v>
      </c>
      <c r="F159" s="44" t="s">
        <v>101</v>
      </c>
      <c r="G159" s="45" t="s">
        <v>207</v>
      </c>
      <c r="H159" s="45" t="s">
        <v>64</v>
      </c>
      <c r="I159" s="45" t="s">
        <v>75</v>
      </c>
      <c r="J159" s="167">
        <v>50</v>
      </c>
      <c r="K159" s="167">
        <v>46</v>
      </c>
      <c r="L159" s="167">
        <v>45</v>
      </c>
      <c r="M159" s="167">
        <v>46</v>
      </c>
      <c r="N159" s="171">
        <v>47</v>
      </c>
    </row>
    <row r="160" spans="3:14" hidden="1" x14ac:dyDescent="0.25">
      <c r="C160" s="173">
        <v>140</v>
      </c>
      <c r="D160" s="43">
        <v>223466002312</v>
      </c>
      <c r="E160" s="44" t="s">
        <v>23</v>
      </c>
      <c r="F160" s="44" t="s">
        <v>101</v>
      </c>
      <c r="G160" s="45" t="s">
        <v>208</v>
      </c>
      <c r="H160" s="45" t="s">
        <v>62</v>
      </c>
      <c r="I160" s="45" t="s">
        <v>75</v>
      </c>
      <c r="J160" s="167">
        <v>46</v>
      </c>
      <c r="K160" s="167">
        <v>49</v>
      </c>
      <c r="L160" s="167">
        <v>44</v>
      </c>
      <c r="M160" s="167">
        <v>45</v>
      </c>
      <c r="N160" s="171">
        <v>50</v>
      </c>
    </row>
    <row r="161" spans="3:14" hidden="1" x14ac:dyDescent="0.25">
      <c r="C161" s="173">
        <v>162</v>
      </c>
      <c r="D161" s="43">
        <v>123466000056</v>
      </c>
      <c r="E161" s="44" t="s">
        <v>23</v>
      </c>
      <c r="F161" s="44" t="s">
        <v>101</v>
      </c>
      <c r="G161" s="45" t="s">
        <v>178</v>
      </c>
      <c r="H161" s="45" t="s">
        <v>64</v>
      </c>
      <c r="I161" s="45" t="s">
        <v>75</v>
      </c>
      <c r="J161" s="167">
        <v>49</v>
      </c>
      <c r="K161" s="167">
        <v>46</v>
      </c>
      <c r="L161" s="167">
        <v>42</v>
      </c>
      <c r="M161" s="167">
        <v>45</v>
      </c>
      <c r="N161" s="171">
        <v>45</v>
      </c>
    </row>
    <row r="162" spans="3:14" hidden="1" x14ac:dyDescent="0.25">
      <c r="C162" s="173">
        <v>167</v>
      </c>
      <c r="D162" s="43">
        <v>223466000221</v>
      </c>
      <c r="E162" s="44" t="s">
        <v>23</v>
      </c>
      <c r="F162" s="44" t="s">
        <v>101</v>
      </c>
      <c r="G162" s="45" t="s">
        <v>209</v>
      </c>
      <c r="H162" s="45" t="s">
        <v>62</v>
      </c>
      <c r="I162" s="45" t="s">
        <v>75</v>
      </c>
      <c r="J162" s="167">
        <v>47</v>
      </c>
      <c r="K162" s="167">
        <v>44</v>
      </c>
      <c r="L162" s="167">
        <v>45</v>
      </c>
      <c r="M162" s="167">
        <v>46</v>
      </c>
      <c r="N162" s="171">
        <v>42</v>
      </c>
    </row>
    <row r="163" spans="3:14" hidden="1" x14ac:dyDescent="0.25">
      <c r="C163" s="173">
        <v>208</v>
      </c>
      <c r="D163" s="43">
        <v>223466001537</v>
      </c>
      <c r="E163" s="44" t="s">
        <v>23</v>
      </c>
      <c r="F163" s="44" t="s">
        <v>101</v>
      </c>
      <c r="G163" s="45" t="s">
        <v>84</v>
      </c>
      <c r="H163" s="45" t="s">
        <v>62</v>
      </c>
      <c r="I163" s="45" t="s">
        <v>75</v>
      </c>
      <c r="J163" s="167">
        <v>46</v>
      </c>
      <c r="K163" s="167">
        <v>43</v>
      </c>
      <c r="L163" s="167">
        <v>41</v>
      </c>
      <c r="M163" s="167">
        <v>44</v>
      </c>
      <c r="N163" s="171">
        <v>44</v>
      </c>
    </row>
    <row r="164" spans="3:14" hidden="1" x14ac:dyDescent="0.25">
      <c r="C164" s="173">
        <v>221</v>
      </c>
      <c r="D164" s="43">
        <v>223466001669</v>
      </c>
      <c r="E164" s="44" t="s">
        <v>23</v>
      </c>
      <c r="F164" s="44" t="s">
        <v>101</v>
      </c>
      <c r="G164" s="45" t="s">
        <v>210</v>
      </c>
      <c r="H164" s="45" t="s">
        <v>62</v>
      </c>
      <c r="I164" s="45" t="s">
        <v>75</v>
      </c>
      <c r="J164" s="167">
        <v>45</v>
      </c>
      <c r="K164" s="167">
        <v>45</v>
      </c>
      <c r="L164" s="167">
        <v>39</v>
      </c>
      <c r="M164" s="167">
        <v>45</v>
      </c>
      <c r="N164" s="171">
        <v>42</v>
      </c>
    </row>
    <row r="165" spans="3:14" hidden="1" x14ac:dyDescent="0.25">
      <c r="C165" s="173">
        <v>255</v>
      </c>
      <c r="D165" s="43">
        <v>223466002321</v>
      </c>
      <c r="E165" s="44" t="s">
        <v>23</v>
      </c>
      <c r="F165" s="44" t="s">
        <v>101</v>
      </c>
      <c r="G165" s="45" t="s">
        <v>211</v>
      </c>
      <c r="H165" s="45" t="s">
        <v>62</v>
      </c>
      <c r="I165" s="45" t="s">
        <v>75</v>
      </c>
      <c r="J165" s="167">
        <v>45</v>
      </c>
      <c r="K165" s="167">
        <v>42</v>
      </c>
      <c r="L165" s="167">
        <v>39</v>
      </c>
      <c r="M165" s="167">
        <v>43</v>
      </c>
      <c r="N165" s="171">
        <v>37</v>
      </c>
    </row>
    <row r="166" spans="3:14" hidden="1" x14ac:dyDescent="0.25">
      <c r="C166" s="173">
        <v>296</v>
      </c>
      <c r="D166" s="43">
        <v>323466003828</v>
      </c>
      <c r="E166" s="44" t="s">
        <v>23</v>
      </c>
      <c r="F166" s="44" t="s">
        <v>101</v>
      </c>
      <c r="G166" s="45" t="s">
        <v>212</v>
      </c>
      <c r="H166" s="45" t="s">
        <v>64</v>
      </c>
      <c r="I166" s="45" t="s">
        <v>103</v>
      </c>
      <c r="J166" s="167">
        <v>38</v>
      </c>
      <c r="K166" s="167">
        <v>35</v>
      </c>
      <c r="L166" s="167">
        <v>33</v>
      </c>
      <c r="M166" s="167">
        <v>35</v>
      </c>
      <c r="N166" s="171">
        <v>37</v>
      </c>
    </row>
    <row r="167" spans="3:14" hidden="1" x14ac:dyDescent="0.25">
      <c r="C167" s="173">
        <v>44</v>
      </c>
      <c r="D167" s="43">
        <v>123500000389</v>
      </c>
      <c r="E167" s="44" t="s">
        <v>33</v>
      </c>
      <c r="F167" s="44" t="s">
        <v>124</v>
      </c>
      <c r="G167" s="45" t="s">
        <v>84</v>
      </c>
      <c r="H167" s="45" t="s">
        <v>64</v>
      </c>
      <c r="I167" s="45" t="s">
        <v>75</v>
      </c>
      <c r="J167" s="167">
        <v>54</v>
      </c>
      <c r="K167" s="167">
        <v>55</v>
      </c>
      <c r="L167" s="167">
        <v>51</v>
      </c>
      <c r="M167" s="167">
        <v>51</v>
      </c>
      <c r="N167" s="171">
        <v>46</v>
      </c>
    </row>
    <row r="168" spans="3:14" hidden="1" x14ac:dyDescent="0.25">
      <c r="C168" s="173">
        <v>65</v>
      </c>
      <c r="D168" s="43">
        <v>223500000324</v>
      </c>
      <c r="E168" s="44" t="s">
        <v>33</v>
      </c>
      <c r="F168" s="44" t="s">
        <v>124</v>
      </c>
      <c r="G168" s="45" t="s">
        <v>215</v>
      </c>
      <c r="H168" s="45" t="s">
        <v>62</v>
      </c>
      <c r="I168" s="45" t="s">
        <v>75</v>
      </c>
      <c r="J168" s="167">
        <v>52</v>
      </c>
      <c r="K168" s="167">
        <v>53</v>
      </c>
      <c r="L168" s="167">
        <v>46</v>
      </c>
      <c r="M168" s="167">
        <v>48</v>
      </c>
      <c r="N168" s="171">
        <v>46</v>
      </c>
    </row>
    <row r="169" spans="3:14" hidden="1" x14ac:dyDescent="0.25">
      <c r="C169" s="173">
        <v>68</v>
      </c>
      <c r="D169" s="43">
        <v>123500000249</v>
      </c>
      <c r="E169" s="44" t="s">
        <v>33</v>
      </c>
      <c r="F169" s="44" t="s">
        <v>124</v>
      </c>
      <c r="G169" s="45" t="s">
        <v>216</v>
      </c>
      <c r="H169" s="45" t="s">
        <v>62</v>
      </c>
      <c r="I169" s="45" t="s">
        <v>75</v>
      </c>
      <c r="J169" s="167">
        <v>48</v>
      </c>
      <c r="K169" s="167">
        <v>49</v>
      </c>
      <c r="L169" s="167">
        <v>45</v>
      </c>
      <c r="M169" s="167">
        <v>55</v>
      </c>
      <c r="N169" s="171">
        <v>49</v>
      </c>
    </row>
    <row r="170" spans="3:14" hidden="1" x14ac:dyDescent="0.25">
      <c r="C170" s="173">
        <v>211</v>
      </c>
      <c r="D170" s="43">
        <v>223500000782</v>
      </c>
      <c r="E170" s="44" t="s">
        <v>33</v>
      </c>
      <c r="F170" s="44" t="s">
        <v>124</v>
      </c>
      <c r="G170" s="45" t="s">
        <v>217</v>
      </c>
      <c r="H170" s="45" t="s">
        <v>62</v>
      </c>
      <c r="I170" s="45" t="s">
        <v>75</v>
      </c>
      <c r="J170" s="167">
        <v>44</v>
      </c>
      <c r="K170" s="167">
        <v>46</v>
      </c>
      <c r="L170" s="167">
        <v>41</v>
      </c>
      <c r="M170" s="167">
        <v>45</v>
      </c>
      <c r="N170" s="171">
        <v>39</v>
      </c>
    </row>
    <row r="171" spans="3:14" hidden="1" x14ac:dyDescent="0.25">
      <c r="C171" s="173">
        <v>214</v>
      </c>
      <c r="D171" s="43">
        <v>223500000464</v>
      </c>
      <c r="E171" s="44" t="s">
        <v>33</v>
      </c>
      <c r="F171" s="44" t="s">
        <v>124</v>
      </c>
      <c r="G171" s="45" t="s">
        <v>218</v>
      </c>
      <c r="H171" s="45" t="s">
        <v>62</v>
      </c>
      <c r="I171" s="45" t="s">
        <v>75</v>
      </c>
      <c r="J171" s="167">
        <v>47</v>
      </c>
      <c r="K171" s="167">
        <v>44</v>
      </c>
      <c r="L171" s="167">
        <v>42</v>
      </c>
      <c r="M171" s="167">
        <v>43</v>
      </c>
      <c r="N171" s="171">
        <v>43</v>
      </c>
    </row>
    <row r="172" spans="3:14" hidden="1" x14ac:dyDescent="0.25">
      <c r="C172" s="173">
        <v>225</v>
      </c>
      <c r="D172" s="43">
        <v>223500000413</v>
      </c>
      <c r="E172" s="44" t="s">
        <v>33</v>
      </c>
      <c r="F172" s="44" t="s">
        <v>124</v>
      </c>
      <c r="G172" s="45" t="s">
        <v>219</v>
      </c>
      <c r="H172" s="45" t="s">
        <v>62</v>
      </c>
      <c r="I172" s="45" t="s">
        <v>75</v>
      </c>
      <c r="J172" s="167">
        <v>45</v>
      </c>
      <c r="K172" s="167">
        <v>43</v>
      </c>
      <c r="L172" s="167">
        <v>41</v>
      </c>
      <c r="M172" s="167">
        <v>45</v>
      </c>
      <c r="N172" s="171">
        <v>39</v>
      </c>
    </row>
    <row r="173" spans="3:14" hidden="1" x14ac:dyDescent="0.25">
      <c r="C173" s="173">
        <v>228</v>
      </c>
      <c r="D173" s="43">
        <v>223500000588</v>
      </c>
      <c r="E173" s="44" t="s">
        <v>33</v>
      </c>
      <c r="F173" s="44" t="s">
        <v>124</v>
      </c>
      <c r="G173" s="45" t="s">
        <v>157</v>
      </c>
      <c r="H173" s="45" t="s">
        <v>62</v>
      </c>
      <c r="I173" s="45" t="s">
        <v>75</v>
      </c>
      <c r="J173" s="167">
        <v>46</v>
      </c>
      <c r="K173" s="167">
        <v>46</v>
      </c>
      <c r="L173" s="167">
        <v>37</v>
      </c>
      <c r="M173" s="167">
        <v>44</v>
      </c>
      <c r="N173" s="171">
        <v>38</v>
      </c>
    </row>
    <row r="174" spans="3:14" hidden="1" x14ac:dyDescent="0.25">
      <c r="C174" s="173">
        <v>229</v>
      </c>
      <c r="D174" s="43">
        <v>223500000871</v>
      </c>
      <c r="E174" s="44" t="s">
        <v>33</v>
      </c>
      <c r="F174" s="44" t="s">
        <v>124</v>
      </c>
      <c r="G174" s="45" t="s">
        <v>220</v>
      </c>
      <c r="H174" s="45" t="s">
        <v>62</v>
      </c>
      <c r="I174" s="45" t="s">
        <v>75</v>
      </c>
      <c r="J174" s="167">
        <v>45</v>
      </c>
      <c r="K174" s="167">
        <v>40</v>
      </c>
      <c r="L174" s="167">
        <v>43</v>
      </c>
      <c r="M174" s="167">
        <v>44</v>
      </c>
      <c r="N174" s="171">
        <v>44</v>
      </c>
    </row>
    <row r="175" spans="3:14" hidden="1" x14ac:dyDescent="0.25">
      <c r="C175" s="173">
        <v>231</v>
      </c>
      <c r="D175" s="43">
        <v>223500000341</v>
      </c>
      <c r="E175" s="44" t="s">
        <v>33</v>
      </c>
      <c r="F175" s="44" t="s">
        <v>124</v>
      </c>
      <c r="G175" s="45" t="s">
        <v>221</v>
      </c>
      <c r="H175" s="45" t="s">
        <v>62</v>
      </c>
      <c r="I175" s="45" t="s">
        <v>75</v>
      </c>
      <c r="J175" s="167">
        <v>47</v>
      </c>
      <c r="K175" s="167">
        <v>40</v>
      </c>
      <c r="L175" s="167">
        <v>40</v>
      </c>
      <c r="M175" s="167">
        <v>44</v>
      </c>
      <c r="N175" s="171">
        <v>44</v>
      </c>
    </row>
    <row r="176" spans="3:14" hidden="1" x14ac:dyDescent="0.25">
      <c r="C176" s="173">
        <v>266</v>
      </c>
      <c r="D176" s="43">
        <v>223500000863</v>
      </c>
      <c r="E176" s="44" t="s">
        <v>33</v>
      </c>
      <c r="F176" s="44" t="s">
        <v>124</v>
      </c>
      <c r="G176" s="45" t="s">
        <v>222</v>
      </c>
      <c r="H176" s="45" t="s">
        <v>62</v>
      </c>
      <c r="I176" s="45" t="s">
        <v>75</v>
      </c>
      <c r="J176" s="167">
        <v>44</v>
      </c>
      <c r="K176" s="167">
        <v>45</v>
      </c>
      <c r="L176" s="167">
        <v>38</v>
      </c>
      <c r="M176" s="167">
        <v>40</v>
      </c>
      <c r="N176" s="171">
        <v>39</v>
      </c>
    </row>
    <row r="177" spans="3:14" hidden="1" x14ac:dyDescent="0.25">
      <c r="C177" s="173">
        <v>285</v>
      </c>
      <c r="D177" s="43">
        <v>223500000375</v>
      </c>
      <c r="E177" s="44" t="s">
        <v>33</v>
      </c>
      <c r="F177" s="44" t="s">
        <v>124</v>
      </c>
      <c r="G177" s="45" t="s">
        <v>223</v>
      </c>
      <c r="H177" s="45" t="s">
        <v>62</v>
      </c>
      <c r="I177" s="45" t="s">
        <v>75</v>
      </c>
      <c r="J177" s="167">
        <v>40</v>
      </c>
      <c r="K177" s="167">
        <v>40</v>
      </c>
      <c r="L177" s="167">
        <v>35</v>
      </c>
      <c r="M177" s="167">
        <v>42</v>
      </c>
      <c r="N177" s="171">
        <v>40</v>
      </c>
    </row>
    <row r="178" spans="3:14" hidden="1" x14ac:dyDescent="0.25">
      <c r="C178" s="173">
        <v>11</v>
      </c>
      <c r="D178" s="43">
        <v>323555007969</v>
      </c>
      <c r="E178" s="44" t="s">
        <v>30</v>
      </c>
      <c r="F178" s="44" t="s">
        <v>101</v>
      </c>
      <c r="G178" s="45" t="s">
        <v>224</v>
      </c>
      <c r="H178" s="45" t="s">
        <v>64</v>
      </c>
      <c r="I178" s="45" t="s">
        <v>103</v>
      </c>
      <c r="J178" s="167">
        <v>62</v>
      </c>
      <c r="K178" s="167">
        <v>60</v>
      </c>
      <c r="L178" s="167">
        <v>58</v>
      </c>
      <c r="M178" s="167">
        <v>60</v>
      </c>
      <c r="N178" s="171">
        <v>63</v>
      </c>
    </row>
    <row r="179" spans="3:14" hidden="1" x14ac:dyDescent="0.25">
      <c r="C179" s="173">
        <v>18</v>
      </c>
      <c r="D179" s="43">
        <v>323555000875</v>
      </c>
      <c r="E179" s="44" t="s">
        <v>30</v>
      </c>
      <c r="F179" s="44" t="s">
        <v>101</v>
      </c>
      <c r="G179" s="45" t="s">
        <v>225</v>
      </c>
      <c r="H179" s="45" t="s">
        <v>64</v>
      </c>
      <c r="I179" s="45" t="s">
        <v>103</v>
      </c>
      <c r="J179" s="167">
        <v>59</v>
      </c>
      <c r="K179" s="167">
        <v>58</v>
      </c>
      <c r="L179" s="167">
        <v>54</v>
      </c>
      <c r="M179" s="167">
        <v>55</v>
      </c>
      <c r="N179" s="171">
        <v>59</v>
      </c>
    </row>
    <row r="180" spans="3:14" hidden="1" x14ac:dyDescent="0.25">
      <c r="C180" s="173">
        <v>52</v>
      </c>
      <c r="D180" s="43">
        <v>123555000167</v>
      </c>
      <c r="E180" s="44" t="s">
        <v>30</v>
      </c>
      <c r="F180" s="44" t="s">
        <v>101</v>
      </c>
      <c r="G180" s="45" t="s">
        <v>85</v>
      </c>
      <c r="H180" s="45" t="s">
        <v>64</v>
      </c>
      <c r="I180" s="45" t="s">
        <v>75</v>
      </c>
      <c r="J180" s="167">
        <v>54</v>
      </c>
      <c r="K180" s="167">
        <v>49</v>
      </c>
      <c r="L180" s="167">
        <v>49</v>
      </c>
      <c r="M180" s="167">
        <v>50</v>
      </c>
      <c r="N180" s="171">
        <v>52</v>
      </c>
    </row>
    <row r="181" spans="3:14" hidden="1" x14ac:dyDescent="0.25">
      <c r="C181" s="173">
        <v>57</v>
      </c>
      <c r="D181" s="43">
        <v>123555000477</v>
      </c>
      <c r="E181" s="44" t="s">
        <v>30</v>
      </c>
      <c r="F181" s="44" t="s">
        <v>101</v>
      </c>
      <c r="G181" s="45" t="s">
        <v>210</v>
      </c>
      <c r="H181" s="45" t="s">
        <v>64</v>
      </c>
      <c r="I181" s="45" t="s">
        <v>75</v>
      </c>
      <c r="J181" s="167">
        <v>52</v>
      </c>
      <c r="K181" s="167">
        <v>51</v>
      </c>
      <c r="L181" s="167">
        <v>46</v>
      </c>
      <c r="M181" s="167">
        <v>51</v>
      </c>
      <c r="N181" s="171">
        <v>49</v>
      </c>
    </row>
    <row r="182" spans="3:14" hidden="1" x14ac:dyDescent="0.25">
      <c r="C182" s="173">
        <v>125</v>
      </c>
      <c r="D182" s="43">
        <v>123555000264</v>
      </c>
      <c r="E182" s="44" t="s">
        <v>30</v>
      </c>
      <c r="F182" s="44" t="s">
        <v>101</v>
      </c>
      <c r="G182" s="45" t="s">
        <v>178</v>
      </c>
      <c r="H182" s="45" t="s">
        <v>64</v>
      </c>
      <c r="I182" s="45" t="s">
        <v>75</v>
      </c>
      <c r="J182" s="167">
        <v>48</v>
      </c>
      <c r="K182" s="167">
        <v>48</v>
      </c>
      <c r="L182" s="167">
        <v>43</v>
      </c>
      <c r="M182" s="167">
        <v>47</v>
      </c>
      <c r="N182" s="171">
        <v>48</v>
      </c>
    </row>
    <row r="183" spans="3:14" hidden="1" x14ac:dyDescent="0.25">
      <c r="C183" s="173">
        <v>136</v>
      </c>
      <c r="D183" s="43">
        <v>223555000901</v>
      </c>
      <c r="E183" s="44" t="s">
        <v>30</v>
      </c>
      <c r="F183" s="44" t="s">
        <v>101</v>
      </c>
      <c r="G183" s="45" t="s">
        <v>226</v>
      </c>
      <c r="H183" s="45" t="s">
        <v>62</v>
      </c>
      <c r="I183" s="45" t="s">
        <v>75</v>
      </c>
      <c r="J183" s="167">
        <v>49</v>
      </c>
      <c r="K183" s="167">
        <v>49</v>
      </c>
      <c r="L183" s="167">
        <v>41</v>
      </c>
      <c r="M183" s="167">
        <v>48</v>
      </c>
      <c r="N183" s="171">
        <v>42</v>
      </c>
    </row>
    <row r="184" spans="3:14" hidden="1" x14ac:dyDescent="0.25">
      <c r="C184" s="173">
        <v>141</v>
      </c>
      <c r="D184" s="43">
        <v>223555001435</v>
      </c>
      <c r="E184" s="44" t="s">
        <v>30</v>
      </c>
      <c r="F184" s="44" t="s">
        <v>101</v>
      </c>
      <c r="G184" s="45" t="s">
        <v>227</v>
      </c>
      <c r="H184" s="45" t="s">
        <v>62</v>
      </c>
      <c r="I184" s="45" t="s">
        <v>75</v>
      </c>
      <c r="J184" s="167">
        <v>49</v>
      </c>
      <c r="K184" s="167">
        <v>48</v>
      </c>
      <c r="L184" s="167">
        <v>42</v>
      </c>
      <c r="M184" s="167">
        <v>46</v>
      </c>
      <c r="N184" s="171">
        <v>44</v>
      </c>
    </row>
    <row r="185" spans="3:14" hidden="1" x14ac:dyDescent="0.25">
      <c r="C185" s="173">
        <v>143</v>
      </c>
      <c r="D185" s="43">
        <v>223555000021</v>
      </c>
      <c r="E185" s="44" t="s">
        <v>30</v>
      </c>
      <c r="F185" s="44" t="s">
        <v>101</v>
      </c>
      <c r="G185" s="45" t="s">
        <v>228</v>
      </c>
      <c r="H185" s="45" t="s">
        <v>62</v>
      </c>
      <c r="I185" s="45" t="s">
        <v>75</v>
      </c>
      <c r="J185" s="167">
        <v>50</v>
      </c>
      <c r="K185" s="167">
        <v>48</v>
      </c>
      <c r="L185" s="167">
        <v>40</v>
      </c>
      <c r="M185" s="167">
        <v>47</v>
      </c>
      <c r="N185" s="171">
        <v>42</v>
      </c>
    </row>
    <row r="186" spans="3:14" hidden="1" x14ac:dyDescent="0.25">
      <c r="C186" s="173">
        <v>156</v>
      </c>
      <c r="D186" s="43">
        <v>123555000701</v>
      </c>
      <c r="E186" s="44" t="s">
        <v>30</v>
      </c>
      <c r="F186" s="44" t="s">
        <v>101</v>
      </c>
      <c r="G186" s="45" t="s">
        <v>204</v>
      </c>
      <c r="H186" s="45" t="s">
        <v>64</v>
      </c>
      <c r="I186" s="45" t="s">
        <v>75</v>
      </c>
      <c r="J186" s="167">
        <v>47</v>
      </c>
      <c r="K186" s="167">
        <v>47</v>
      </c>
      <c r="L186" s="167">
        <v>41</v>
      </c>
      <c r="M186" s="167">
        <v>47</v>
      </c>
      <c r="N186" s="171">
        <v>46</v>
      </c>
    </row>
    <row r="187" spans="3:14" hidden="1" x14ac:dyDescent="0.25">
      <c r="C187" s="173">
        <v>163</v>
      </c>
      <c r="D187" s="43">
        <v>223555000064</v>
      </c>
      <c r="E187" s="44" t="s">
        <v>30</v>
      </c>
      <c r="F187" s="44" t="s">
        <v>101</v>
      </c>
      <c r="G187" s="45" t="s">
        <v>229</v>
      </c>
      <c r="H187" s="45" t="s">
        <v>62</v>
      </c>
      <c r="I187" s="45" t="s">
        <v>75</v>
      </c>
      <c r="J187" s="167">
        <v>48</v>
      </c>
      <c r="K187" s="167">
        <v>47</v>
      </c>
      <c r="L187" s="167">
        <v>41</v>
      </c>
      <c r="M187" s="167">
        <v>46</v>
      </c>
      <c r="N187" s="171">
        <v>45</v>
      </c>
    </row>
    <row r="188" spans="3:14" hidden="1" x14ac:dyDescent="0.25">
      <c r="C188" s="173">
        <v>174</v>
      </c>
      <c r="D188" s="43">
        <v>123555000230</v>
      </c>
      <c r="E188" s="44" t="s">
        <v>30</v>
      </c>
      <c r="F188" s="44" t="s">
        <v>101</v>
      </c>
      <c r="G188" s="45" t="s">
        <v>230</v>
      </c>
      <c r="H188" s="45" t="s">
        <v>64</v>
      </c>
      <c r="I188" s="45" t="s">
        <v>75</v>
      </c>
      <c r="J188" s="167">
        <v>47</v>
      </c>
      <c r="K188" s="167">
        <v>44</v>
      </c>
      <c r="L188" s="167">
        <v>43</v>
      </c>
      <c r="M188" s="167">
        <v>45</v>
      </c>
      <c r="N188" s="171">
        <v>44</v>
      </c>
    </row>
    <row r="189" spans="3:14" hidden="1" x14ac:dyDescent="0.25">
      <c r="C189" s="173">
        <v>183</v>
      </c>
      <c r="D189" s="43">
        <v>223555000102</v>
      </c>
      <c r="E189" s="44" t="s">
        <v>30</v>
      </c>
      <c r="F189" s="44" t="s">
        <v>101</v>
      </c>
      <c r="G189" s="45" t="s">
        <v>231</v>
      </c>
      <c r="H189" s="45" t="s">
        <v>62</v>
      </c>
      <c r="I189" s="45" t="s">
        <v>75</v>
      </c>
      <c r="J189" s="167">
        <v>47</v>
      </c>
      <c r="K189" s="167">
        <v>46</v>
      </c>
      <c r="L189" s="167">
        <v>42</v>
      </c>
      <c r="M189" s="167">
        <v>44</v>
      </c>
      <c r="N189" s="171">
        <v>42</v>
      </c>
    </row>
    <row r="190" spans="3:14" hidden="1" x14ac:dyDescent="0.25">
      <c r="C190" s="173">
        <v>190</v>
      </c>
      <c r="D190" s="43">
        <v>223555001109</v>
      </c>
      <c r="E190" s="44" t="s">
        <v>30</v>
      </c>
      <c r="F190" s="44" t="s">
        <v>101</v>
      </c>
      <c r="G190" s="45" t="s">
        <v>232</v>
      </c>
      <c r="H190" s="45" t="s">
        <v>62</v>
      </c>
      <c r="I190" s="45" t="s">
        <v>75</v>
      </c>
      <c r="J190" s="167">
        <v>48</v>
      </c>
      <c r="K190" s="167">
        <v>45</v>
      </c>
      <c r="L190" s="167">
        <v>40</v>
      </c>
      <c r="M190" s="167">
        <v>45</v>
      </c>
      <c r="N190" s="171">
        <v>41</v>
      </c>
    </row>
    <row r="191" spans="3:14" hidden="1" x14ac:dyDescent="0.25">
      <c r="C191" s="173">
        <v>201</v>
      </c>
      <c r="D191" s="43">
        <v>223555000994</v>
      </c>
      <c r="E191" s="44" t="s">
        <v>30</v>
      </c>
      <c r="F191" s="44" t="s">
        <v>101</v>
      </c>
      <c r="G191" s="45" t="s">
        <v>233</v>
      </c>
      <c r="H191" s="45" t="s">
        <v>62</v>
      </c>
      <c r="I191" s="45" t="s">
        <v>75</v>
      </c>
      <c r="J191" s="167">
        <v>47</v>
      </c>
      <c r="K191" s="167">
        <v>45</v>
      </c>
      <c r="L191" s="167">
        <v>39</v>
      </c>
      <c r="M191" s="167">
        <v>46</v>
      </c>
      <c r="N191" s="171">
        <v>41</v>
      </c>
    </row>
    <row r="192" spans="3:14" hidden="1" x14ac:dyDescent="0.25">
      <c r="C192" s="173">
        <v>235</v>
      </c>
      <c r="D192" s="43">
        <v>223555000439</v>
      </c>
      <c r="E192" s="44" t="s">
        <v>30</v>
      </c>
      <c r="F192" s="44" t="s">
        <v>101</v>
      </c>
      <c r="G192" s="45" t="s">
        <v>234</v>
      </c>
      <c r="H192" s="45" t="s">
        <v>62</v>
      </c>
      <c r="I192" s="45" t="s">
        <v>75</v>
      </c>
      <c r="J192" s="167">
        <v>47</v>
      </c>
      <c r="K192" s="167">
        <v>38</v>
      </c>
      <c r="L192" s="167">
        <v>41</v>
      </c>
      <c r="M192" s="167">
        <v>46</v>
      </c>
      <c r="N192" s="171">
        <v>43</v>
      </c>
    </row>
    <row r="193" spans="3:14" hidden="1" x14ac:dyDescent="0.25">
      <c r="C193" s="173">
        <v>247</v>
      </c>
      <c r="D193" s="43">
        <v>223555000196</v>
      </c>
      <c r="E193" s="44" t="s">
        <v>30</v>
      </c>
      <c r="F193" s="44" t="s">
        <v>101</v>
      </c>
      <c r="G193" s="45" t="s">
        <v>235</v>
      </c>
      <c r="H193" s="45" t="s">
        <v>62</v>
      </c>
      <c r="I193" s="45" t="s">
        <v>75</v>
      </c>
      <c r="J193" s="167">
        <v>45</v>
      </c>
      <c r="K193" s="167">
        <v>42</v>
      </c>
      <c r="L193" s="167">
        <v>40</v>
      </c>
      <c r="M193" s="167">
        <v>43</v>
      </c>
      <c r="N193" s="171">
        <v>41</v>
      </c>
    </row>
    <row r="194" spans="3:14" hidden="1" x14ac:dyDescent="0.25">
      <c r="C194" s="173">
        <v>252</v>
      </c>
      <c r="D194" s="43">
        <v>223555000382</v>
      </c>
      <c r="E194" s="44" t="s">
        <v>30</v>
      </c>
      <c r="F194" s="44" t="s">
        <v>101</v>
      </c>
      <c r="G194" s="45" t="s">
        <v>236</v>
      </c>
      <c r="H194" s="45" t="s">
        <v>62</v>
      </c>
      <c r="I194" s="45" t="s">
        <v>75</v>
      </c>
      <c r="J194" s="167">
        <v>45</v>
      </c>
      <c r="K194" s="167">
        <v>40</v>
      </c>
      <c r="L194" s="167">
        <v>39</v>
      </c>
      <c r="M194" s="167">
        <v>43</v>
      </c>
      <c r="N194" s="171">
        <v>44</v>
      </c>
    </row>
    <row r="195" spans="3:14" hidden="1" x14ac:dyDescent="0.25">
      <c r="C195" s="173">
        <v>262</v>
      </c>
      <c r="D195" s="43">
        <v>223555000579</v>
      </c>
      <c r="E195" s="44" t="s">
        <v>30</v>
      </c>
      <c r="F195" s="44" t="s">
        <v>101</v>
      </c>
      <c r="G195" s="45" t="s">
        <v>237</v>
      </c>
      <c r="H195" s="45" t="s">
        <v>62</v>
      </c>
      <c r="I195" s="45" t="s">
        <v>75</v>
      </c>
      <c r="J195" s="167">
        <v>44</v>
      </c>
      <c r="K195" s="167">
        <v>42</v>
      </c>
      <c r="L195" s="167">
        <v>39</v>
      </c>
      <c r="M195" s="167">
        <v>42</v>
      </c>
      <c r="N195" s="171">
        <v>41</v>
      </c>
    </row>
    <row r="196" spans="3:14" hidden="1" x14ac:dyDescent="0.25">
      <c r="C196" s="173">
        <v>293</v>
      </c>
      <c r="D196" s="43">
        <v>323555001961</v>
      </c>
      <c r="E196" s="44" t="s">
        <v>30</v>
      </c>
      <c r="F196" s="44" t="s">
        <v>101</v>
      </c>
      <c r="G196" s="45" t="s">
        <v>238</v>
      </c>
      <c r="H196" s="45" t="s">
        <v>64</v>
      </c>
      <c r="I196" s="45" t="s">
        <v>103</v>
      </c>
      <c r="J196" s="167">
        <v>43</v>
      </c>
      <c r="K196" s="167">
        <v>33</v>
      </c>
      <c r="L196" s="167">
        <v>35</v>
      </c>
      <c r="M196" s="167">
        <v>35</v>
      </c>
      <c r="N196" s="171">
        <v>40</v>
      </c>
    </row>
    <row r="197" spans="3:14" hidden="1" x14ac:dyDescent="0.25">
      <c r="C197" s="173">
        <v>31</v>
      </c>
      <c r="D197" s="43">
        <v>223570001093</v>
      </c>
      <c r="E197" s="44" t="s">
        <v>31</v>
      </c>
      <c r="F197" s="44" t="s">
        <v>101</v>
      </c>
      <c r="G197" s="45" t="s">
        <v>86</v>
      </c>
      <c r="H197" s="45" t="s">
        <v>62</v>
      </c>
      <c r="I197" s="45" t="s">
        <v>75</v>
      </c>
      <c r="J197" s="167">
        <v>53</v>
      </c>
      <c r="K197" s="167">
        <v>56</v>
      </c>
      <c r="L197" s="167">
        <v>52</v>
      </c>
      <c r="M197" s="167">
        <v>56</v>
      </c>
      <c r="N197" s="171">
        <v>48</v>
      </c>
    </row>
    <row r="198" spans="3:14" hidden="1" x14ac:dyDescent="0.25">
      <c r="C198" s="173">
        <v>47</v>
      </c>
      <c r="D198" s="43">
        <v>123570000416</v>
      </c>
      <c r="E198" s="44" t="s">
        <v>31</v>
      </c>
      <c r="F198" s="44" t="s">
        <v>101</v>
      </c>
      <c r="G198" s="45" t="s">
        <v>240</v>
      </c>
      <c r="H198" s="45" t="s">
        <v>62</v>
      </c>
      <c r="I198" s="45" t="s">
        <v>75</v>
      </c>
      <c r="J198" s="167">
        <v>54</v>
      </c>
      <c r="K198" s="167">
        <v>54</v>
      </c>
      <c r="L198" s="167">
        <v>48</v>
      </c>
      <c r="M198" s="167">
        <v>51</v>
      </c>
      <c r="N198" s="171">
        <v>47</v>
      </c>
    </row>
    <row r="199" spans="3:14" hidden="1" x14ac:dyDescent="0.25">
      <c r="C199" s="173">
        <v>80</v>
      </c>
      <c r="D199" s="43">
        <v>123570000521</v>
      </c>
      <c r="E199" s="44" t="s">
        <v>31</v>
      </c>
      <c r="F199" s="44" t="s">
        <v>101</v>
      </c>
      <c r="G199" s="45" t="s">
        <v>241</v>
      </c>
      <c r="H199" s="45" t="s">
        <v>64</v>
      </c>
      <c r="I199" s="45" t="s">
        <v>75</v>
      </c>
      <c r="J199" s="167">
        <v>51</v>
      </c>
      <c r="K199" s="167">
        <v>48</v>
      </c>
      <c r="L199" s="167">
        <v>46</v>
      </c>
      <c r="M199" s="167">
        <v>50</v>
      </c>
      <c r="N199" s="171">
        <v>49</v>
      </c>
    </row>
    <row r="200" spans="3:14" hidden="1" x14ac:dyDescent="0.25">
      <c r="C200" s="173">
        <v>84</v>
      </c>
      <c r="D200" s="43">
        <v>223570000241</v>
      </c>
      <c r="E200" s="44" t="s">
        <v>31</v>
      </c>
      <c r="F200" s="44" t="s">
        <v>101</v>
      </c>
      <c r="G200" s="45" t="s">
        <v>242</v>
      </c>
      <c r="H200" s="45" t="s">
        <v>62</v>
      </c>
      <c r="I200" s="45" t="s">
        <v>75</v>
      </c>
      <c r="J200" s="167">
        <v>49</v>
      </c>
      <c r="K200" s="167">
        <v>50</v>
      </c>
      <c r="L200" s="167">
        <v>47</v>
      </c>
      <c r="M200" s="167">
        <v>50</v>
      </c>
      <c r="N200" s="171">
        <v>45</v>
      </c>
    </row>
    <row r="201" spans="3:14" hidden="1" x14ac:dyDescent="0.25">
      <c r="C201" s="173">
        <v>94</v>
      </c>
      <c r="D201" s="43">
        <v>223570000178</v>
      </c>
      <c r="E201" s="44" t="s">
        <v>31</v>
      </c>
      <c r="F201" s="44" t="s">
        <v>101</v>
      </c>
      <c r="G201" s="45" t="s">
        <v>243</v>
      </c>
      <c r="H201" s="45" t="s">
        <v>62</v>
      </c>
      <c r="I201" s="45" t="s">
        <v>75</v>
      </c>
      <c r="J201" s="167">
        <v>47</v>
      </c>
      <c r="K201" s="167">
        <v>46</v>
      </c>
      <c r="L201" s="167">
        <v>48</v>
      </c>
      <c r="M201" s="167">
        <v>50</v>
      </c>
      <c r="N201" s="171">
        <v>48</v>
      </c>
    </row>
    <row r="202" spans="3:14" hidden="1" x14ac:dyDescent="0.25">
      <c r="C202" s="173">
        <v>105</v>
      </c>
      <c r="D202" s="43">
        <v>223570000232</v>
      </c>
      <c r="E202" s="44" t="s">
        <v>31</v>
      </c>
      <c r="F202" s="44" t="s">
        <v>101</v>
      </c>
      <c r="G202" s="45" t="s">
        <v>244</v>
      </c>
      <c r="H202" s="45" t="s">
        <v>62</v>
      </c>
      <c r="I202" s="45" t="s">
        <v>75</v>
      </c>
      <c r="J202" s="167">
        <v>49</v>
      </c>
      <c r="K202" s="167">
        <v>50</v>
      </c>
      <c r="L202" s="167">
        <v>43</v>
      </c>
      <c r="M202" s="167">
        <v>50</v>
      </c>
      <c r="N202" s="171">
        <v>43</v>
      </c>
    </row>
    <row r="203" spans="3:14" hidden="1" x14ac:dyDescent="0.25">
      <c r="C203" s="173">
        <v>108</v>
      </c>
      <c r="D203" s="43">
        <v>223570001221</v>
      </c>
      <c r="E203" s="44" t="s">
        <v>31</v>
      </c>
      <c r="F203" s="44" t="s">
        <v>101</v>
      </c>
      <c r="G203" s="45" t="s">
        <v>245</v>
      </c>
      <c r="H203" s="45" t="s">
        <v>62</v>
      </c>
      <c r="I203" s="45" t="s">
        <v>75</v>
      </c>
      <c r="J203" s="167">
        <v>50</v>
      </c>
      <c r="K203" s="167">
        <v>45</v>
      </c>
      <c r="L203" s="167">
        <v>48</v>
      </c>
      <c r="M203" s="167">
        <v>47</v>
      </c>
      <c r="N203" s="171">
        <v>47</v>
      </c>
    </row>
    <row r="204" spans="3:14" hidden="1" x14ac:dyDescent="0.25">
      <c r="C204" s="173">
        <v>144</v>
      </c>
      <c r="D204" s="43">
        <v>223570000364</v>
      </c>
      <c r="E204" s="44" t="s">
        <v>31</v>
      </c>
      <c r="F204" s="44" t="s">
        <v>101</v>
      </c>
      <c r="G204" s="45" t="s">
        <v>246</v>
      </c>
      <c r="H204" s="45" t="s">
        <v>62</v>
      </c>
      <c r="I204" s="45" t="s">
        <v>75</v>
      </c>
      <c r="J204" s="167">
        <v>47</v>
      </c>
      <c r="K204" s="167">
        <v>50</v>
      </c>
      <c r="L204" s="167">
        <v>38</v>
      </c>
      <c r="M204" s="167">
        <v>50</v>
      </c>
      <c r="N204" s="171">
        <v>45</v>
      </c>
    </row>
    <row r="205" spans="3:14" hidden="1" x14ac:dyDescent="0.25">
      <c r="C205" s="173">
        <v>193</v>
      </c>
      <c r="D205" s="43">
        <v>123570000882</v>
      </c>
      <c r="E205" s="44" t="s">
        <v>31</v>
      </c>
      <c r="F205" s="44" t="s">
        <v>101</v>
      </c>
      <c r="G205" s="45" t="s">
        <v>247</v>
      </c>
      <c r="H205" s="45" t="s">
        <v>62</v>
      </c>
      <c r="I205" s="45" t="s">
        <v>75</v>
      </c>
      <c r="J205" s="167">
        <v>47</v>
      </c>
      <c r="K205" s="167">
        <v>46</v>
      </c>
      <c r="L205" s="167">
        <v>40</v>
      </c>
      <c r="M205" s="167">
        <v>44</v>
      </c>
      <c r="N205" s="171">
        <v>44</v>
      </c>
    </row>
    <row r="206" spans="3:14" hidden="1" x14ac:dyDescent="0.25">
      <c r="C206" s="173">
        <v>220</v>
      </c>
      <c r="D206" s="43">
        <v>223570000402</v>
      </c>
      <c r="E206" s="44" t="s">
        <v>31</v>
      </c>
      <c r="F206" s="44" t="s">
        <v>101</v>
      </c>
      <c r="G206" s="45" t="s">
        <v>248</v>
      </c>
      <c r="H206" s="45" t="s">
        <v>62</v>
      </c>
      <c r="I206" s="45" t="s">
        <v>75</v>
      </c>
      <c r="J206" s="167">
        <v>45</v>
      </c>
      <c r="K206" s="167">
        <v>45</v>
      </c>
      <c r="L206" s="167">
        <v>40</v>
      </c>
      <c r="M206" s="167">
        <v>44</v>
      </c>
      <c r="N206" s="171">
        <v>42</v>
      </c>
    </row>
    <row r="207" spans="3:14" hidden="1" x14ac:dyDescent="0.25">
      <c r="C207" s="173">
        <v>251</v>
      </c>
      <c r="D207" s="43">
        <v>223570000691</v>
      </c>
      <c r="E207" s="44" t="s">
        <v>31</v>
      </c>
      <c r="F207" s="44" t="s">
        <v>101</v>
      </c>
      <c r="G207" s="45" t="s">
        <v>249</v>
      </c>
      <c r="H207" s="45" t="s">
        <v>62</v>
      </c>
      <c r="I207" s="45" t="s">
        <v>75</v>
      </c>
      <c r="J207" s="167">
        <v>42</v>
      </c>
      <c r="K207" s="167">
        <v>41</v>
      </c>
      <c r="L207" s="167">
        <v>42</v>
      </c>
      <c r="M207" s="167">
        <v>43</v>
      </c>
      <c r="N207" s="171">
        <v>42</v>
      </c>
    </row>
    <row r="208" spans="3:14" hidden="1" x14ac:dyDescent="0.25">
      <c r="C208" s="173">
        <v>258</v>
      </c>
      <c r="D208" s="43">
        <v>223570000933</v>
      </c>
      <c r="E208" s="44" t="s">
        <v>31</v>
      </c>
      <c r="F208" s="44" t="s">
        <v>101</v>
      </c>
      <c r="G208" s="45" t="s">
        <v>250</v>
      </c>
      <c r="H208" s="45" t="s">
        <v>62</v>
      </c>
      <c r="I208" s="45" t="s">
        <v>75</v>
      </c>
      <c r="J208" s="167">
        <v>46</v>
      </c>
      <c r="K208" s="167">
        <v>40</v>
      </c>
      <c r="L208" s="167">
        <v>38</v>
      </c>
      <c r="M208" s="167">
        <v>43</v>
      </c>
      <c r="N208" s="171">
        <v>42</v>
      </c>
    </row>
    <row r="209" spans="3:14" hidden="1" x14ac:dyDescent="0.25">
      <c r="C209" s="173">
        <v>272</v>
      </c>
      <c r="D209" s="43">
        <v>223570000381</v>
      </c>
      <c r="E209" s="44" t="s">
        <v>31</v>
      </c>
      <c r="F209" s="44" t="s">
        <v>101</v>
      </c>
      <c r="G209" s="45" t="s">
        <v>251</v>
      </c>
      <c r="H209" s="45" t="s">
        <v>62</v>
      </c>
      <c r="I209" s="45" t="s">
        <v>75</v>
      </c>
      <c r="J209" s="167">
        <v>43</v>
      </c>
      <c r="K209" s="167">
        <v>40</v>
      </c>
      <c r="L209" s="167">
        <v>39</v>
      </c>
      <c r="M209" s="167">
        <v>43</v>
      </c>
      <c r="N209" s="171">
        <v>40</v>
      </c>
    </row>
    <row r="210" spans="3:14" hidden="1" x14ac:dyDescent="0.25">
      <c r="C210" s="173">
        <v>42</v>
      </c>
      <c r="D210" s="43">
        <v>223574001314</v>
      </c>
      <c r="E210" s="44" t="s">
        <v>45</v>
      </c>
      <c r="F210" s="44" t="s">
        <v>124</v>
      </c>
      <c r="G210" s="45" t="s">
        <v>87</v>
      </c>
      <c r="H210" s="45" t="s">
        <v>62</v>
      </c>
      <c r="I210" s="45" t="s">
        <v>75</v>
      </c>
      <c r="J210" s="167">
        <v>56</v>
      </c>
      <c r="K210" s="167">
        <v>57</v>
      </c>
      <c r="L210" s="167">
        <v>47</v>
      </c>
      <c r="M210" s="167">
        <v>52</v>
      </c>
      <c r="N210" s="171">
        <v>47</v>
      </c>
    </row>
    <row r="211" spans="3:14" hidden="1" x14ac:dyDescent="0.25">
      <c r="C211" s="173">
        <v>59</v>
      </c>
      <c r="D211" s="43">
        <v>223574000024</v>
      </c>
      <c r="E211" s="44" t="s">
        <v>45</v>
      </c>
      <c r="F211" s="44" t="s">
        <v>124</v>
      </c>
      <c r="G211" s="45" t="s">
        <v>252</v>
      </c>
      <c r="H211" s="45" t="s">
        <v>62</v>
      </c>
      <c r="I211" s="45" t="s">
        <v>75</v>
      </c>
      <c r="J211" s="167">
        <v>50</v>
      </c>
      <c r="K211" s="167">
        <v>59</v>
      </c>
      <c r="L211" s="167">
        <v>40</v>
      </c>
      <c r="M211" s="167">
        <v>53</v>
      </c>
      <c r="N211" s="171">
        <v>46</v>
      </c>
    </row>
    <row r="212" spans="3:14" hidden="1" x14ac:dyDescent="0.25">
      <c r="C212" s="173">
        <v>75</v>
      </c>
      <c r="D212" s="43">
        <v>223574000245</v>
      </c>
      <c r="E212" s="44" t="s">
        <v>45</v>
      </c>
      <c r="F212" s="44" t="s">
        <v>124</v>
      </c>
      <c r="G212" s="45" t="s">
        <v>253</v>
      </c>
      <c r="H212" s="45" t="s">
        <v>62</v>
      </c>
      <c r="I212" s="45" t="s">
        <v>75</v>
      </c>
      <c r="J212" s="167">
        <v>50</v>
      </c>
      <c r="K212" s="167">
        <v>52</v>
      </c>
      <c r="L212" s="167">
        <v>45</v>
      </c>
      <c r="M212" s="167">
        <v>49</v>
      </c>
      <c r="N212" s="171">
        <v>48</v>
      </c>
    </row>
    <row r="213" spans="3:14" hidden="1" x14ac:dyDescent="0.25">
      <c r="C213" s="173">
        <v>83</v>
      </c>
      <c r="D213" s="43">
        <v>223574000334</v>
      </c>
      <c r="E213" s="44" t="s">
        <v>45</v>
      </c>
      <c r="F213" s="44" t="s">
        <v>124</v>
      </c>
      <c r="G213" s="45" t="s">
        <v>254</v>
      </c>
      <c r="H213" s="45" t="s">
        <v>64</v>
      </c>
      <c r="I213" s="45" t="s">
        <v>75</v>
      </c>
      <c r="J213" s="167">
        <v>51</v>
      </c>
      <c r="K213" s="167">
        <v>50</v>
      </c>
      <c r="L213" s="167">
        <v>44</v>
      </c>
      <c r="M213" s="167">
        <v>49</v>
      </c>
      <c r="N213" s="171">
        <v>51</v>
      </c>
    </row>
    <row r="214" spans="3:14" hidden="1" x14ac:dyDescent="0.25">
      <c r="C214" s="173">
        <v>188</v>
      </c>
      <c r="D214" s="43">
        <v>123574001000</v>
      </c>
      <c r="E214" s="44" t="s">
        <v>45</v>
      </c>
      <c r="F214" s="44" t="s">
        <v>124</v>
      </c>
      <c r="G214" s="45" t="s">
        <v>255</v>
      </c>
      <c r="H214" s="45" t="s">
        <v>64</v>
      </c>
      <c r="I214" s="45" t="s">
        <v>75</v>
      </c>
      <c r="J214" s="167">
        <v>47</v>
      </c>
      <c r="K214" s="167">
        <v>44</v>
      </c>
      <c r="L214" s="167">
        <v>40</v>
      </c>
      <c r="M214" s="167">
        <v>45</v>
      </c>
      <c r="N214" s="171">
        <v>48</v>
      </c>
    </row>
    <row r="215" spans="3:14" hidden="1" x14ac:dyDescent="0.25">
      <c r="C215" s="173">
        <v>210</v>
      </c>
      <c r="D215" s="43">
        <v>223574000211</v>
      </c>
      <c r="E215" s="44" t="s">
        <v>45</v>
      </c>
      <c r="F215" s="44" t="s">
        <v>124</v>
      </c>
      <c r="G215" s="45" t="s">
        <v>256</v>
      </c>
      <c r="H215" s="45" t="s">
        <v>62</v>
      </c>
      <c r="I215" s="45" t="s">
        <v>75</v>
      </c>
      <c r="J215" s="167">
        <v>45</v>
      </c>
      <c r="K215" s="167">
        <v>45</v>
      </c>
      <c r="L215" s="167">
        <v>43</v>
      </c>
      <c r="M215" s="167">
        <v>44</v>
      </c>
      <c r="N215" s="171">
        <v>40</v>
      </c>
    </row>
    <row r="216" spans="3:14" hidden="1" x14ac:dyDescent="0.25">
      <c r="C216" s="173">
        <v>213</v>
      </c>
      <c r="D216" s="43">
        <v>223574000130</v>
      </c>
      <c r="E216" s="44" t="s">
        <v>45</v>
      </c>
      <c r="F216" s="44" t="s">
        <v>124</v>
      </c>
      <c r="G216" s="45" t="s">
        <v>257</v>
      </c>
      <c r="H216" s="45" t="s">
        <v>62</v>
      </c>
      <c r="I216" s="45" t="s">
        <v>75</v>
      </c>
      <c r="J216" s="167">
        <v>45</v>
      </c>
      <c r="K216" s="167">
        <v>43</v>
      </c>
      <c r="L216" s="167">
        <v>42</v>
      </c>
      <c r="M216" s="167">
        <v>45</v>
      </c>
      <c r="N216" s="171">
        <v>45</v>
      </c>
    </row>
    <row r="217" spans="3:14" hidden="1" x14ac:dyDescent="0.25">
      <c r="C217" s="173">
        <v>256</v>
      </c>
      <c r="D217" s="43">
        <v>223574000822</v>
      </c>
      <c r="E217" s="44" t="s">
        <v>45</v>
      </c>
      <c r="F217" s="44" t="s">
        <v>124</v>
      </c>
      <c r="G217" s="45" t="s">
        <v>258</v>
      </c>
      <c r="H217" s="45" t="s">
        <v>62</v>
      </c>
      <c r="I217" s="45" t="s">
        <v>75</v>
      </c>
      <c r="J217" s="167">
        <v>46</v>
      </c>
      <c r="K217" s="167">
        <v>41</v>
      </c>
      <c r="L217" s="167">
        <v>40</v>
      </c>
      <c r="M217" s="167">
        <v>42</v>
      </c>
      <c r="N217" s="171">
        <v>41</v>
      </c>
    </row>
    <row r="218" spans="3:14" hidden="1" x14ac:dyDescent="0.25">
      <c r="C218" s="173">
        <v>264</v>
      </c>
      <c r="D218" s="43">
        <v>223574001063</v>
      </c>
      <c r="E218" s="44" t="s">
        <v>45</v>
      </c>
      <c r="F218" s="44" t="s">
        <v>124</v>
      </c>
      <c r="G218" s="45" t="s">
        <v>259</v>
      </c>
      <c r="H218" s="45" t="s">
        <v>62</v>
      </c>
      <c r="I218" s="45" t="s">
        <v>75</v>
      </c>
      <c r="J218" s="167">
        <v>43</v>
      </c>
      <c r="K218" s="167">
        <v>41</v>
      </c>
      <c r="L218" s="167">
        <v>39</v>
      </c>
      <c r="M218" s="167">
        <v>44</v>
      </c>
      <c r="N218" s="171">
        <v>43</v>
      </c>
    </row>
    <row r="219" spans="3:14" hidden="1" x14ac:dyDescent="0.25">
      <c r="C219" s="173">
        <v>265</v>
      </c>
      <c r="D219" s="43">
        <v>223574000032</v>
      </c>
      <c r="E219" s="44" t="s">
        <v>45</v>
      </c>
      <c r="F219" s="44" t="s">
        <v>124</v>
      </c>
      <c r="G219" s="45" t="s">
        <v>260</v>
      </c>
      <c r="H219" s="45" t="s">
        <v>62</v>
      </c>
      <c r="I219" s="45" t="s">
        <v>75</v>
      </c>
      <c r="J219" s="167">
        <v>45</v>
      </c>
      <c r="K219" s="167">
        <v>44</v>
      </c>
      <c r="L219" s="167">
        <v>36</v>
      </c>
      <c r="M219" s="167">
        <v>42</v>
      </c>
      <c r="N219" s="171">
        <v>40</v>
      </c>
    </row>
    <row r="220" spans="3:14" hidden="1" x14ac:dyDescent="0.25">
      <c r="C220" s="173">
        <v>277</v>
      </c>
      <c r="D220" s="43">
        <v>223574000253</v>
      </c>
      <c r="E220" s="44" t="s">
        <v>45</v>
      </c>
      <c r="F220" s="44" t="s">
        <v>124</v>
      </c>
      <c r="G220" s="45" t="s">
        <v>261</v>
      </c>
      <c r="H220" s="45" t="s">
        <v>62</v>
      </c>
      <c r="I220" s="45" t="s">
        <v>75</v>
      </c>
      <c r="J220" s="167">
        <v>44</v>
      </c>
      <c r="K220" s="167">
        <v>41</v>
      </c>
      <c r="L220" s="167">
        <v>36</v>
      </c>
      <c r="M220" s="167">
        <v>42</v>
      </c>
      <c r="N220" s="171">
        <v>42</v>
      </c>
    </row>
    <row r="221" spans="3:14" hidden="1" x14ac:dyDescent="0.25">
      <c r="C221" s="173">
        <v>289</v>
      </c>
      <c r="D221" s="43">
        <v>223574000385</v>
      </c>
      <c r="E221" s="44" t="s">
        <v>45</v>
      </c>
      <c r="F221" s="44" t="s">
        <v>124</v>
      </c>
      <c r="G221" s="45" t="s">
        <v>262</v>
      </c>
      <c r="H221" s="45" t="s">
        <v>62</v>
      </c>
      <c r="I221" s="45" t="s">
        <v>75</v>
      </c>
      <c r="J221" s="167">
        <v>41</v>
      </c>
      <c r="K221" s="167">
        <v>37</v>
      </c>
      <c r="L221" s="167">
        <v>35</v>
      </c>
      <c r="M221" s="167">
        <v>40</v>
      </c>
      <c r="N221" s="171">
        <v>40</v>
      </c>
    </row>
    <row r="222" spans="3:14" hidden="1" x14ac:dyDescent="0.25">
      <c r="C222" s="173">
        <v>292</v>
      </c>
      <c r="D222" s="43">
        <v>223574000091</v>
      </c>
      <c r="E222" s="44" t="s">
        <v>45</v>
      </c>
      <c r="F222" s="44" t="s">
        <v>124</v>
      </c>
      <c r="G222" s="45" t="s">
        <v>263</v>
      </c>
      <c r="H222" s="45" t="s">
        <v>62</v>
      </c>
      <c r="I222" s="45" t="s">
        <v>75</v>
      </c>
      <c r="J222" s="167">
        <v>40</v>
      </c>
      <c r="K222" s="167">
        <v>36</v>
      </c>
      <c r="L222" s="167">
        <v>36</v>
      </c>
      <c r="M222" s="167">
        <v>38</v>
      </c>
      <c r="N222" s="171">
        <v>35</v>
      </c>
    </row>
    <row r="223" spans="3:14" hidden="1" x14ac:dyDescent="0.25">
      <c r="C223" s="173">
        <v>19</v>
      </c>
      <c r="D223" s="43">
        <v>323580006675</v>
      </c>
      <c r="E223" s="44" t="s">
        <v>36</v>
      </c>
      <c r="F223" s="44" t="s">
        <v>101</v>
      </c>
      <c r="G223" s="45" t="s">
        <v>264</v>
      </c>
      <c r="H223" s="45" t="s">
        <v>64</v>
      </c>
      <c r="I223" s="45" t="s">
        <v>103</v>
      </c>
      <c r="J223" s="167">
        <v>58</v>
      </c>
      <c r="K223" s="167">
        <v>57</v>
      </c>
      <c r="L223" s="167">
        <v>52</v>
      </c>
      <c r="M223" s="167">
        <v>55</v>
      </c>
      <c r="N223" s="171">
        <v>58</v>
      </c>
    </row>
    <row r="224" spans="3:14" hidden="1" x14ac:dyDescent="0.25">
      <c r="C224" s="173">
        <v>21</v>
      </c>
      <c r="D224" s="43">
        <v>323580000278</v>
      </c>
      <c r="E224" s="44" t="s">
        <v>36</v>
      </c>
      <c r="F224" s="44" t="s">
        <v>101</v>
      </c>
      <c r="G224" s="45" t="s">
        <v>265</v>
      </c>
      <c r="H224" s="45" t="s">
        <v>62</v>
      </c>
      <c r="I224" s="45" t="s">
        <v>103</v>
      </c>
      <c r="J224" s="167">
        <v>58</v>
      </c>
      <c r="K224" s="167">
        <v>56</v>
      </c>
      <c r="L224" s="167">
        <v>53</v>
      </c>
      <c r="M224" s="167">
        <v>54</v>
      </c>
      <c r="N224" s="171">
        <v>55</v>
      </c>
    </row>
    <row r="225" spans="3:14" hidden="1" x14ac:dyDescent="0.25">
      <c r="C225" s="173">
        <v>87</v>
      </c>
      <c r="D225" s="43">
        <v>123580000210</v>
      </c>
      <c r="E225" s="44" t="s">
        <v>36</v>
      </c>
      <c r="F225" s="44" t="s">
        <v>101</v>
      </c>
      <c r="G225" s="45" t="s">
        <v>88</v>
      </c>
      <c r="H225" s="45" t="s">
        <v>64</v>
      </c>
      <c r="I225" s="45" t="s">
        <v>75</v>
      </c>
      <c r="J225" s="167">
        <v>52</v>
      </c>
      <c r="K225" s="167">
        <v>50</v>
      </c>
      <c r="L225" s="167">
        <v>45</v>
      </c>
      <c r="M225" s="167">
        <v>48</v>
      </c>
      <c r="N225" s="171">
        <v>46</v>
      </c>
    </row>
    <row r="226" spans="3:14" hidden="1" x14ac:dyDescent="0.25">
      <c r="C226" s="173">
        <v>126</v>
      </c>
      <c r="D226" s="43">
        <v>223580006468</v>
      </c>
      <c r="E226" s="44" t="s">
        <v>36</v>
      </c>
      <c r="F226" s="44" t="s">
        <v>101</v>
      </c>
      <c r="G226" s="45" t="s">
        <v>68</v>
      </c>
      <c r="H226" s="45" t="s">
        <v>62</v>
      </c>
      <c r="I226" s="45" t="s">
        <v>75</v>
      </c>
      <c r="J226" s="167">
        <v>49</v>
      </c>
      <c r="K226" s="167">
        <v>48</v>
      </c>
      <c r="L226" s="167">
        <v>43</v>
      </c>
      <c r="M226" s="167">
        <v>48</v>
      </c>
      <c r="N226" s="171">
        <v>42</v>
      </c>
    </row>
    <row r="227" spans="3:14" hidden="1" x14ac:dyDescent="0.25">
      <c r="C227" s="173">
        <v>131</v>
      </c>
      <c r="D227" s="43">
        <v>123580000783</v>
      </c>
      <c r="E227" s="44" t="s">
        <v>36</v>
      </c>
      <c r="F227" s="44" t="s">
        <v>101</v>
      </c>
      <c r="G227" s="45" t="s">
        <v>266</v>
      </c>
      <c r="H227" s="45" t="s">
        <v>64</v>
      </c>
      <c r="I227" s="45" t="s">
        <v>75</v>
      </c>
      <c r="J227" s="167">
        <v>49</v>
      </c>
      <c r="K227" s="167">
        <v>47</v>
      </c>
      <c r="L227" s="167">
        <v>44</v>
      </c>
      <c r="M227" s="167">
        <v>46</v>
      </c>
      <c r="N227" s="171">
        <v>44</v>
      </c>
    </row>
    <row r="228" spans="3:14" hidden="1" x14ac:dyDescent="0.25">
      <c r="C228" s="173">
        <v>207</v>
      </c>
      <c r="D228" s="43">
        <v>223580000249</v>
      </c>
      <c r="E228" s="44" t="s">
        <v>36</v>
      </c>
      <c r="F228" s="44" t="s">
        <v>101</v>
      </c>
      <c r="G228" s="45" t="s">
        <v>267</v>
      </c>
      <c r="H228" s="45" t="s">
        <v>62</v>
      </c>
      <c r="I228" s="45" t="s">
        <v>75</v>
      </c>
      <c r="J228" s="167">
        <v>46</v>
      </c>
      <c r="K228" s="167">
        <v>46</v>
      </c>
      <c r="L228" s="167">
        <v>40</v>
      </c>
      <c r="M228" s="167">
        <v>44</v>
      </c>
      <c r="N228" s="171">
        <v>42</v>
      </c>
    </row>
    <row r="229" spans="3:14" hidden="1" x14ac:dyDescent="0.25">
      <c r="C229" s="173">
        <v>241</v>
      </c>
      <c r="D229" s="43">
        <v>223580000311</v>
      </c>
      <c r="E229" s="44" t="s">
        <v>36</v>
      </c>
      <c r="F229" s="44" t="s">
        <v>101</v>
      </c>
      <c r="G229" s="45" t="s">
        <v>268</v>
      </c>
      <c r="H229" s="45" t="s">
        <v>62</v>
      </c>
      <c r="I229" s="45" t="s">
        <v>75</v>
      </c>
      <c r="J229" s="167">
        <v>45</v>
      </c>
      <c r="K229" s="167">
        <v>41</v>
      </c>
      <c r="L229" s="167">
        <v>42</v>
      </c>
      <c r="M229" s="167">
        <v>43</v>
      </c>
      <c r="N229" s="171">
        <v>42</v>
      </c>
    </row>
    <row r="230" spans="3:14" hidden="1" x14ac:dyDescent="0.25">
      <c r="C230" s="173">
        <v>245</v>
      </c>
      <c r="D230" s="43">
        <v>223580001121</v>
      </c>
      <c r="E230" s="44" t="s">
        <v>36</v>
      </c>
      <c r="F230" s="44" t="s">
        <v>101</v>
      </c>
      <c r="G230" s="45" t="s">
        <v>269</v>
      </c>
      <c r="H230" s="45" t="s">
        <v>62</v>
      </c>
      <c r="I230" s="45" t="s">
        <v>75</v>
      </c>
      <c r="J230" s="167">
        <v>46</v>
      </c>
      <c r="K230" s="167">
        <v>43</v>
      </c>
      <c r="L230" s="167">
        <v>40</v>
      </c>
      <c r="M230" s="167">
        <v>42</v>
      </c>
      <c r="N230" s="171">
        <v>40</v>
      </c>
    </row>
    <row r="231" spans="3:14" hidden="1" x14ac:dyDescent="0.25">
      <c r="C231" s="173">
        <v>263</v>
      </c>
      <c r="D231" s="43">
        <v>223580000222</v>
      </c>
      <c r="E231" s="44" t="s">
        <v>36</v>
      </c>
      <c r="F231" s="44" t="s">
        <v>101</v>
      </c>
      <c r="G231" s="45" t="s">
        <v>210</v>
      </c>
      <c r="H231" s="45" t="s">
        <v>62</v>
      </c>
      <c r="I231" s="45" t="s">
        <v>75</v>
      </c>
      <c r="J231" s="167">
        <v>45</v>
      </c>
      <c r="K231" s="167">
        <v>42</v>
      </c>
      <c r="L231" s="167">
        <v>38</v>
      </c>
      <c r="M231" s="167">
        <v>42</v>
      </c>
      <c r="N231" s="171">
        <v>42</v>
      </c>
    </row>
    <row r="232" spans="3:14" hidden="1" x14ac:dyDescent="0.25">
      <c r="C232" s="173">
        <v>269</v>
      </c>
      <c r="D232" s="43">
        <v>223580000290</v>
      </c>
      <c r="E232" s="44" t="s">
        <v>36</v>
      </c>
      <c r="F232" s="44" t="s">
        <v>101</v>
      </c>
      <c r="G232" s="45" t="s">
        <v>270</v>
      </c>
      <c r="H232" s="45" t="s">
        <v>62</v>
      </c>
      <c r="I232" s="45" t="s">
        <v>75</v>
      </c>
      <c r="J232" s="167">
        <v>46</v>
      </c>
      <c r="K232" s="167">
        <v>40</v>
      </c>
      <c r="L232" s="167">
        <v>37</v>
      </c>
      <c r="M232" s="167">
        <v>42</v>
      </c>
      <c r="N232" s="171">
        <v>39</v>
      </c>
    </row>
    <row r="233" spans="3:14" hidden="1" x14ac:dyDescent="0.25">
      <c r="C233" s="173">
        <v>270</v>
      </c>
      <c r="D233" s="43">
        <v>223580000711</v>
      </c>
      <c r="E233" s="44" t="s">
        <v>36</v>
      </c>
      <c r="F233" s="44" t="s">
        <v>101</v>
      </c>
      <c r="G233" s="45" t="s">
        <v>104</v>
      </c>
      <c r="H233" s="45" t="s">
        <v>62</v>
      </c>
      <c r="I233" s="45" t="s">
        <v>75</v>
      </c>
      <c r="J233" s="167">
        <v>46</v>
      </c>
      <c r="K233" s="167">
        <v>38</v>
      </c>
      <c r="L233" s="167">
        <v>40</v>
      </c>
      <c r="M233" s="167">
        <v>42</v>
      </c>
      <c r="N233" s="171">
        <v>42</v>
      </c>
    </row>
    <row r="234" spans="3:14" hidden="1" x14ac:dyDescent="0.25">
      <c r="C234" s="173">
        <v>95</v>
      </c>
      <c r="D234" s="43">
        <v>223586000208</v>
      </c>
      <c r="E234" s="44" t="s">
        <v>39</v>
      </c>
      <c r="F234" s="44" t="s">
        <v>823</v>
      </c>
      <c r="G234" s="45" t="s">
        <v>90</v>
      </c>
      <c r="H234" s="45" t="s">
        <v>62</v>
      </c>
      <c r="I234" s="45" t="s">
        <v>75</v>
      </c>
      <c r="J234" s="167">
        <v>49</v>
      </c>
      <c r="K234" s="167">
        <v>52</v>
      </c>
      <c r="L234" s="167">
        <v>44</v>
      </c>
      <c r="M234" s="167">
        <v>49</v>
      </c>
      <c r="N234" s="171">
        <v>44</v>
      </c>
    </row>
    <row r="235" spans="3:14" hidden="1" x14ac:dyDescent="0.25">
      <c r="C235" s="173">
        <v>104</v>
      </c>
      <c r="D235" s="43">
        <v>223586000127</v>
      </c>
      <c r="E235" s="44" t="s">
        <v>39</v>
      </c>
      <c r="F235" s="44" t="s">
        <v>823</v>
      </c>
      <c r="G235" s="45" t="s">
        <v>271</v>
      </c>
      <c r="H235" s="45" t="s">
        <v>62</v>
      </c>
      <c r="I235" s="45" t="s">
        <v>75</v>
      </c>
      <c r="J235" s="167">
        <v>51</v>
      </c>
      <c r="K235" s="167">
        <v>49</v>
      </c>
      <c r="L235" s="167">
        <v>44</v>
      </c>
      <c r="M235" s="167">
        <v>48</v>
      </c>
      <c r="N235" s="171">
        <v>44</v>
      </c>
    </row>
    <row r="236" spans="3:14" hidden="1" x14ac:dyDescent="0.25">
      <c r="C236" s="173">
        <v>173</v>
      </c>
      <c r="D236" s="43">
        <v>123586000017</v>
      </c>
      <c r="E236" s="44" t="s">
        <v>39</v>
      </c>
      <c r="F236" s="44" t="s">
        <v>823</v>
      </c>
      <c r="G236" s="45" t="s">
        <v>272</v>
      </c>
      <c r="H236" s="45" t="s">
        <v>64</v>
      </c>
      <c r="I236" s="45" t="s">
        <v>75</v>
      </c>
      <c r="J236" s="167">
        <v>49</v>
      </c>
      <c r="K236" s="167">
        <v>46</v>
      </c>
      <c r="L236" s="167">
        <v>39</v>
      </c>
      <c r="M236" s="167">
        <v>45</v>
      </c>
      <c r="N236" s="171">
        <v>45</v>
      </c>
    </row>
    <row r="237" spans="3:14" hidden="1" x14ac:dyDescent="0.25">
      <c r="C237" s="173">
        <v>218</v>
      </c>
      <c r="D237" s="43">
        <v>123586000556</v>
      </c>
      <c r="E237" s="44" t="s">
        <v>39</v>
      </c>
      <c r="F237" s="44" t="s">
        <v>823</v>
      </c>
      <c r="G237" s="45" t="s">
        <v>273</v>
      </c>
      <c r="H237" s="45" t="s">
        <v>64</v>
      </c>
      <c r="I237" s="45" t="s">
        <v>75</v>
      </c>
      <c r="J237" s="167">
        <v>47</v>
      </c>
      <c r="K237" s="167">
        <v>45</v>
      </c>
      <c r="L237" s="167">
        <v>40</v>
      </c>
      <c r="M237" s="167">
        <v>43</v>
      </c>
      <c r="N237" s="171">
        <v>43</v>
      </c>
    </row>
    <row r="238" spans="3:14" hidden="1" x14ac:dyDescent="0.25">
      <c r="C238" s="173">
        <v>7</v>
      </c>
      <c r="D238" s="43">
        <v>323670002032</v>
      </c>
      <c r="E238" s="44" t="s">
        <v>46</v>
      </c>
      <c r="F238" s="44" t="s">
        <v>274</v>
      </c>
      <c r="G238" s="45" t="s">
        <v>275</v>
      </c>
      <c r="H238" s="45" t="s">
        <v>64</v>
      </c>
      <c r="I238" s="45" t="s">
        <v>103</v>
      </c>
      <c r="J238" s="167">
        <v>64</v>
      </c>
      <c r="K238" s="167">
        <v>65</v>
      </c>
      <c r="L238" s="167">
        <v>62</v>
      </c>
      <c r="M238" s="167">
        <v>60</v>
      </c>
      <c r="N238" s="171">
        <v>60</v>
      </c>
    </row>
    <row r="239" spans="3:14" hidden="1" x14ac:dyDescent="0.25">
      <c r="C239" s="173">
        <v>20</v>
      </c>
      <c r="D239" s="43">
        <v>323670001508</v>
      </c>
      <c r="E239" s="44" t="s">
        <v>46</v>
      </c>
      <c r="F239" s="44" t="s">
        <v>274</v>
      </c>
      <c r="G239" s="45" t="s">
        <v>276</v>
      </c>
      <c r="H239" s="45" t="s">
        <v>62</v>
      </c>
      <c r="I239" s="45" t="s">
        <v>103</v>
      </c>
      <c r="J239" s="167">
        <v>58</v>
      </c>
      <c r="K239" s="167">
        <v>53</v>
      </c>
      <c r="L239" s="167">
        <v>51</v>
      </c>
      <c r="M239" s="167">
        <v>56</v>
      </c>
      <c r="N239" s="171">
        <v>65</v>
      </c>
    </row>
    <row r="240" spans="3:14" hidden="1" x14ac:dyDescent="0.25">
      <c r="C240" s="173">
        <v>90</v>
      </c>
      <c r="D240" s="43">
        <v>123670000383</v>
      </c>
      <c r="E240" s="44" t="s">
        <v>46</v>
      </c>
      <c r="F240" s="44" t="s">
        <v>274</v>
      </c>
      <c r="G240" s="45" t="s">
        <v>91</v>
      </c>
      <c r="H240" s="45" t="s">
        <v>64</v>
      </c>
      <c r="I240" s="45" t="s">
        <v>75</v>
      </c>
      <c r="J240" s="167">
        <v>53</v>
      </c>
      <c r="K240" s="167">
        <v>46</v>
      </c>
      <c r="L240" s="167">
        <v>46</v>
      </c>
      <c r="M240" s="167">
        <v>49</v>
      </c>
      <c r="N240" s="171">
        <v>46</v>
      </c>
    </row>
    <row r="241" spans="3:14" hidden="1" x14ac:dyDescent="0.25">
      <c r="C241" s="173">
        <v>128</v>
      </c>
      <c r="D241" s="43">
        <v>323670001222</v>
      </c>
      <c r="E241" s="44" t="s">
        <v>46</v>
      </c>
      <c r="F241" s="44" t="s">
        <v>274</v>
      </c>
      <c r="G241" s="45" t="s">
        <v>277</v>
      </c>
      <c r="H241" s="45" t="s">
        <v>62</v>
      </c>
      <c r="I241" s="45" t="s">
        <v>103</v>
      </c>
      <c r="J241" s="167">
        <v>50</v>
      </c>
      <c r="K241" s="167">
        <v>49</v>
      </c>
      <c r="L241" s="167">
        <v>41</v>
      </c>
      <c r="M241" s="167">
        <v>45</v>
      </c>
      <c r="N241" s="171">
        <v>49</v>
      </c>
    </row>
    <row r="242" spans="3:14" hidden="1" x14ac:dyDescent="0.25">
      <c r="C242" s="173">
        <v>186</v>
      </c>
      <c r="D242" s="43">
        <v>223670000507</v>
      </c>
      <c r="E242" s="44" t="s">
        <v>46</v>
      </c>
      <c r="F242" s="44" t="s">
        <v>274</v>
      </c>
      <c r="G242" s="45" t="s">
        <v>278</v>
      </c>
      <c r="H242" s="45" t="s">
        <v>62</v>
      </c>
      <c r="I242" s="45" t="s">
        <v>75</v>
      </c>
      <c r="J242" s="167">
        <v>47</v>
      </c>
      <c r="K242" s="167">
        <v>43</v>
      </c>
      <c r="L242" s="167">
        <v>44</v>
      </c>
      <c r="M242" s="167">
        <v>45</v>
      </c>
      <c r="N242" s="171">
        <v>42</v>
      </c>
    </row>
    <row r="243" spans="3:14" hidden="1" x14ac:dyDescent="0.25">
      <c r="C243" s="173">
        <v>242</v>
      </c>
      <c r="D243" s="43">
        <v>223670000019</v>
      </c>
      <c r="E243" s="44" t="s">
        <v>46</v>
      </c>
      <c r="F243" s="44" t="s">
        <v>274</v>
      </c>
      <c r="G243" s="45" t="s">
        <v>279</v>
      </c>
      <c r="H243" s="45" t="s">
        <v>62</v>
      </c>
      <c r="I243" s="45" t="s">
        <v>75</v>
      </c>
      <c r="J243" s="167">
        <v>45</v>
      </c>
      <c r="K243" s="167">
        <v>45</v>
      </c>
      <c r="L243" s="167">
        <v>39</v>
      </c>
      <c r="M243" s="167">
        <v>43</v>
      </c>
      <c r="N243" s="171">
        <v>38</v>
      </c>
    </row>
    <row r="244" spans="3:14" hidden="1" x14ac:dyDescent="0.25">
      <c r="C244" s="173">
        <v>244</v>
      </c>
      <c r="D244" s="43">
        <v>223670000345</v>
      </c>
      <c r="E244" s="44" t="s">
        <v>46</v>
      </c>
      <c r="F244" s="44" t="s">
        <v>274</v>
      </c>
      <c r="G244" s="45" t="s">
        <v>280</v>
      </c>
      <c r="H244" s="45" t="s">
        <v>62</v>
      </c>
      <c r="I244" s="45" t="s">
        <v>75</v>
      </c>
      <c r="J244" s="167">
        <v>45</v>
      </c>
      <c r="K244" s="167">
        <v>43</v>
      </c>
      <c r="L244" s="167">
        <v>41</v>
      </c>
      <c r="M244" s="167">
        <v>42</v>
      </c>
      <c r="N244" s="171">
        <v>40</v>
      </c>
    </row>
    <row r="245" spans="3:14" hidden="1" x14ac:dyDescent="0.25">
      <c r="C245" s="173">
        <v>250</v>
      </c>
      <c r="D245" s="43">
        <v>223670000256</v>
      </c>
      <c r="E245" s="44" t="s">
        <v>46</v>
      </c>
      <c r="F245" s="44" t="s">
        <v>274</v>
      </c>
      <c r="G245" s="45" t="s">
        <v>281</v>
      </c>
      <c r="H245" s="45" t="s">
        <v>62</v>
      </c>
      <c r="I245" s="45" t="s">
        <v>75</v>
      </c>
      <c r="J245" s="167">
        <v>44</v>
      </c>
      <c r="K245" s="167">
        <v>43</v>
      </c>
      <c r="L245" s="167">
        <v>40</v>
      </c>
      <c r="M245" s="167">
        <v>42</v>
      </c>
      <c r="N245" s="171">
        <v>41</v>
      </c>
    </row>
    <row r="246" spans="3:14" hidden="1" x14ac:dyDescent="0.25">
      <c r="C246" s="173">
        <v>253</v>
      </c>
      <c r="D246" s="43">
        <v>223670000574</v>
      </c>
      <c r="E246" s="44" t="s">
        <v>46</v>
      </c>
      <c r="F246" s="44" t="s">
        <v>274</v>
      </c>
      <c r="G246" s="45" t="s">
        <v>282</v>
      </c>
      <c r="H246" s="45" t="s">
        <v>62</v>
      </c>
      <c r="I246" s="45" t="s">
        <v>75</v>
      </c>
      <c r="J246" s="167">
        <v>45</v>
      </c>
      <c r="K246" s="167">
        <v>39</v>
      </c>
      <c r="L246" s="167">
        <v>42</v>
      </c>
      <c r="M246" s="167">
        <v>42</v>
      </c>
      <c r="N246" s="171">
        <v>43</v>
      </c>
    </row>
    <row r="247" spans="3:14" hidden="1" x14ac:dyDescent="0.25">
      <c r="C247" s="173">
        <v>267</v>
      </c>
      <c r="D247" s="43">
        <v>223670000027</v>
      </c>
      <c r="E247" s="44" t="s">
        <v>46</v>
      </c>
      <c r="F247" s="44" t="s">
        <v>274</v>
      </c>
      <c r="G247" s="45" t="s">
        <v>283</v>
      </c>
      <c r="H247" s="45" t="s">
        <v>62</v>
      </c>
      <c r="I247" s="45" t="s">
        <v>75</v>
      </c>
      <c r="J247" s="167">
        <v>43</v>
      </c>
      <c r="K247" s="167">
        <v>38</v>
      </c>
      <c r="L247" s="167">
        <v>44</v>
      </c>
      <c r="M247" s="167">
        <v>42</v>
      </c>
      <c r="N247" s="171">
        <v>40</v>
      </c>
    </row>
    <row r="248" spans="3:14" hidden="1" x14ac:dyDescent="0.25">
      <c r="C248" s="173">
        <v>274</v>
      </c>
      <c r="D248" s="43">
        <v>123670000413</v>
      </c>
      <c r="E248" s="44" t="s">
        <v>46</v>
      </c>
      <c r="F248" s="44" t="s">
        <v>274</v>
      </c>
      <c r="G248" s="45" t="s">
        <v>284</v>
      </c>
      <c r="H248" s="45" t="s">
        <v>64</v>
      </c>
      <c r="I248" s="45" t="s">
        <v>75</v>
      </c>
      <c r="J248" s="167">
        <v>44</v>
      </c>
      <c r="K248" s="167">
        <v>40</v>
      </c>
      <c r="L248" s="167">
        <v>39</v>
      </c>
      <c r="M248" s="167">
        <v>41</v>
      </c>
      <c r="N248" s="171">
        <v>41</v>
      </c>
    </row>
    <row r="249" spans="3:14" hidden="1" x14ac:dyDescent="0.25">
      <c r="C249" s="173">
        <v>290</v>
      </c>
      <c r="D249" s="43">
        <v>223670000540</v>
      </c>
      <c r="E249" s="44" t="s">
        <v>46</v>
      </c>
      <c r="F249" s="44" t="s">
        <v>274</v>
      </c>
      <c r="G249" s="45" t="s">
        <v>285</v>
      </c>
      <c r="H249" s="45" t="s">
        <v>62</v>
      </c>
      <c r="I249" s="45" t="s">
        <v>75</v>
      </c>
      <c r="J249" s="167">
        <v>40</v>
      </c>
      <c r="K249" s="167">
        <v>36</v>
      </c>
      <c r="L249" s="167">
        <v>38</v>
      </c>
      <c r="M249" s="167">
        <v>40</v>
      </c>
      <c r="N249" s="171">
        <v>37</v>
      </c>
    </row>
    <row r="250" spans="3:14" hidden="1" x14ac:dyDescent="0.25">
      <c r="C250" s="173">
        <v>291</v>
      </c>
      <c r="D250" s="43">
        <v>223670000043</v>
      </c>
      <c r="E250" s="44" t="s">
        <v>46</v>
      </c>
      <c r="F250" s="44" t="s">
        <v>274</v>
      </c>
      <c r="G250" s="45" t="s">
        <v>231</v>
      </c>
      <c r="H250" s="45" t="s">
        <v>62</v>
      </c>
      <c r="I250" s="45" t="s">
        <v>75</v>
      </c>
      <c r="J250" s="167">
        <v>40</v>
      </c>
      <c r="K250" s="167">
        <v>36</v>
      </c>
      <c r="L250" s="167">
        <v>36</v>
      </c>
      <c r="M250" s="167">
        <v>39</v>
      </c>
      <c r="N250" s="171">
        <v>42</v>
      </c>
    </row>
    <row r="251" spans="3:14" hidden="1" x14ac:dyDescent="0.25">
      <c r="C251" s="173">
        <v>89</v>
      </c>
      <c r="D251" s="43">
        <v>123672000054</v>
      </c>
      <c r="E251" s="44" t="s">
        <v>37</v>
      </c>
      <c r="F251" s="44" t="s">
        <v>124</v>
      </c>
      <c r="G251" s="45" t="s">
        <v>92</v>
      </c>
      <c r="H251" s="45" t="s">
        <v>62</v>
      </c>
      <c r="I251" s="45" t="s">
        <v>75</v>
      </c>
      <c r="J251" s="167">
        <v>51</v>
      </c>
      <c r="K251" s="167">
        <v>48</v>
      </c>
      <c r="L251" s="167">
        <v>46</v>
      </c>
      <c r="M251" s="167">
        <v>49</v>
      </c>
      <c r="N251" s="171">
        <v>47</v>
      </c>
    </row>
    <row r="252" spans="3:14" hidden="1" x14ac:dyDescent="0.25">
      <c r="C252" s="173">
        <v>138</v>
      </c>
      <c r="D252" s="43">
        <v>223672000181</v>
      </c>
      <c r="E252" s="44" t="s">
        <v>37</v>
      </c>
      <c r="F252" s="44" t="s">
        <v>124</v>
      </c>
      <c r="G252" s="45" t="s">
        <v>286</v>
      </c>
      <c r="H252" s="45" t="s">
        <v>62</v>
      </c>
      <c r="I252" s="45" t="s">
        <v>75</v>
      </c>
      <c r="J252" s="167">
        <v>49</v>
      </c>
      <c r="K252" s="167">
        <v>48</v>
      </c>
      <c r="L252" s="167">
        <v>43</v>
      </c>
      <c r="M252" s="167">
        <v>46</v>
      </c>
      <c r="N252" s="171">
        <v>46</v>
      </c>
    </row>
    <row r="253" spans="3:14" hidden="1" x14ac:dyDescent="0.25">
      <c r="C253" s="173">
        <v>149</v>
      </c>
      <c r="D253" s="43">
        <v>123672000011</v>
      </c>
      <c r="E253" s="44" t="s">
        <v>37</v>
      </c>
      <c r="F253" s="44" t="s">
        <v>124</v>
      </c>
      <c r="G253" s="45" t="s">
        <v>287</v>
      </c>
      <c r="H253" s="45" t="s">
        <v>64</v>
      </c>
      <c r="I253" s="45" t="s">
        <v>75</v>
      </c>
      <c r="J253" s="167">
        <v>49</v>
      </c>
      <c r="K253" s="167">
        <v>47</v>
      </c>
      <c r="L253" s="167">
        <v>43</v>
      </c>
      <c r="M253" s="167">
        <v>45</v>
      </c>
      <c r="N253" s="171">
        <v>46</v>
      </c>
    </row>
    <row r="254" spans="3:14" hidden="1" x14ac:dyDescent="0.25">
      <c r="C254" s="173">
        <v>248</v>
      </c>
      <c r="D254" s="43">
        <v>223672000148</v>
      </c>
      <c r="E254" s="44" t="s">
        <v>37</v>
      </c>
      <c r="F254" s="44" t="s">
        <v>124</v>
      </c>
      <c r="G254" s="45" t="s">
        <v>288</v>
      </c>
      <c r="H254" s="45" t="s">
        <v>62</v>
      </c>
      <c r="I254" s="45" t="s">
        <v>75</v>
      </c>
      <c r="J254" s="167">
        <v>46</v>
      </c>
      <c r="K254" s="167">
        <v>43</v>
      </c>
      <c r="L254" s="167">
        <v>38</v>
      </c>
      <c r="M254" s="167">
        <v>43</v>
      </c>
      <c r="N254" s="171">
        <v>42</v>
      </c>
    </row>
    <row r="255" spans="3:14" hidden="1" x14ac:dyDescent="0.25">
      <c r="C255" s="173">
        <v>280</v>
      </c>
      <c r="D255" s="43">
        <v>223672000202</v>
      </c>
      <c r="E255" s="44" t="s">
        <v>37</v>
      </c>
      <c r="F255" s="44" t="s">
        <v>124</v>
      </c>
      <c r="G255" s="45" t="s">
        <v>289</v>
      </c>
      <c r="H255" s="45" t="s">
        <v>62</v>
      </c>
      <c r="I255" s="45" t="s">
        <v>75</v>
      </c>
      <c r="J255" s="167">
        <v>42</v>
      </c>
      <c r="K255" s="167">
        <v>42</v>
      </c>
      <c r="L255" s="167">
        <v>37</v>
      </c>
      <c r="M255" s="167">
        <v>40</v>
      </c>
      <c r="N255" s="171">
        <v>42</v>
      </c>
    </row>
    <row r="256" spans="3:14" hidden="1" x14ac:dyDescent="0.25">
      <c r="C256" s="173">
        <v>39</v>
      </c>
      <c r="D256" s="43">
        <v>123675000012</v>
      </c>
      <c r="E256" s="44" t="s">
        <v>28</v>
      </c>
      <c r="F256" s="44" t="s">
        <v>124</v>
      </c>
      <c r="G256" s="45" t="s">
        <v>93</v>
      </c>
      <c r="H256" s="45" t="s">
        <v>64</v>
      </c>
      <c r="I256" s="45" t="s">
        <v>75</v>
      </c>
      <c r="J256" s="167">
        <v>55</v>
      </c>
      <c r="K256" s="167">
        <v>56</v>
      </c>
      <c r="L256" s="167">
        <v>49</v>
      </c>
      <c r="M256" s="167">
        <v>52</v>
      </c>
      <c r="N256" s="171">
        <v>51</v>
      </c>
    </row>
    <row r="257" spans="3:14" hidden="1" x14ac:dyDescent="0.25">
      <c r="C257" s="173">
        <v>62</v>
      </c>
      <c r="D257" s="43">
        <v>223675000114</v>
      </c>
      <c r="E257" s="44" t="s">
        <v>28</v>
      </c>
      <c r="F257" s="44" t="s">
        <v>124</v>
      </c>
      <c r="G257" s="45" t="s">
        <v>291</v>
      </c>
      <c r="H257" s="45" t="s">
        <v>62</v>
      </c>
      <c r="I257" s="45" t="s">
        <v>75</v>
      </c>
      <c r="J257" s="167">
        <v>53</v>
      </c>
      <c r="K257" s="167">
        <v>52</v>
      </c>
      <c r="L257" s="167">
        <v>46</v>
      </c>
      <c r="M257" s="167">
        <v>48</v>
      </c>
      <c r="N257" s="171">
        <v>51</v>
      </c>
    </row>
    <row r="258" spans="3:14" hidden="1" x14ac:dyDescent="0.25">
      <c r="C258" s="173">
        <v>78</v>
      </c>
      <c r="D258" s="43">
        <v>223675000424</v>
      </c>
      <c r="E258" s="44" t="s">
        <v>28</v>
      </c>
      <c r="F258" s="44" t="s">
        <v>124</v>
      </c>
      <c r="G258" s="45" t="s">
        <v>292</v>
      </c>
      <c r="H258" s="45" t="s">
        <v>62</v>
      </c>
      <c r="I258" s="45" t="s">
        <v>75</v>
      </c>
      <c r="J258" s="167">
        <v>51</v>
      </c>
      <c r="K258" s="167">
        <v>51</v>
      </c>
      <c r="L258" s="167">
        <v>46</v>
      </c>
      <c r="M258" s="167">
        <v>49</v>
      </c>
      <c r="N258" s="171">
        <v>45</v>
      </c>
    </row>
    <row r="259" spans="3:14" hidden="1" x14ac:dyDescent="0.25">
      <c r="C259" s="173">
        <v>98</v>
      </c>
      <c r="D259" s="43">
        <v>223675000297</v>
      </c>
      <c r="E259" s="44" t="s">
        <v>28</v>
      </c>
      <c r="F259" s="44" t="s">
        <v>124</v>
      </c>
      <c r="G259" s="45" t="s">
        <v>293</v>
      </c>
      <c r="H259" s="45" t="s">
        <v>62</v>
      </c>
      <c r="I259" s="45" t="s">
        <v>75</v>
      </c>
      <c r="J259" s="167">
        <v>52</v>
      </c>
      <c r="K259" s="167">
        <v>47</v>
      </c>
      <c r="L259" s="167">
        <v>47</v>
      </c>
      <c r="M259" s="167">
        <v>46</v>
      </c>
      <c r="N259" s="171">
        <v>45</v>
      </c>
    </row>
    <row r="260" spans="3:14" hidden="1" x14ac:dyDescent="0.25">
      <c r="C260" s="173">
        <v>102</v>
      </c>
      <c r="D260" s="43">
        <v>223675000921</v>
      </c>
      <c r="E260" s="44" t="s">
        <v>28</v>
      </c>
      <c r="F260" s="44" t="s">
        <v>124</v>
      </c>
      <c r="G260" s="45" t="s">
        <v>294</v>
      </c>
      <c r="H260" s="45" t="s">
        <v>62</v>
      </c>
      <c r="I260" s="45" t="s">
        <v>75</v>
      </c>
      <c r="J260" s="167">
        <v>47</v>
      </c>
      <c r="K260" s="167">
        <v>49</v>
      </c>
      <c r="L260" s="167">
        <v>46</v>
      </c>
      <c r="M260" s="167">
        <v>48</v>
      </c>
      <c r="N260" s="171">
        <v>47</v>
      </c>
    </row>
    <row r="261" spans="3:14" hidden="1" x14ac:dyDescent="0.25">
      <c r="C261" s="173">
        <v>107</v>
      </c>
      <c r="D261" s="43">
        <v>323675000208</v>
      </c>
      <c r="E261" s="44" t="s">
        <v>28</v>
      </c>
      <c r="F261" s="44" t="s">
        <v>124</v>
      </c>
      <c r="G261" s="45" t="s">
        <v>154</v>
      </c>
      <c r="H261" s="45" t="s">
        <v>64</v>
      </c>
      <c r="I261" s="45" t="s">
        <v>75</v>
      </c>
      <c r="J261" s="167">
        <v>49</v>
      </c>
      <c r="K261" s="167">
        <v>50</v>
      </c>
      <c r="L261" s="167">
        <v>42</v>
      </c>
      <c r="M261" s="167">
        <v>49</v>
      </c>
      <c r="N261" s="171">
        <v>45</v>
      </c>
    </row>
    <row r="262" spans="3:14" hidden="1" x14ac:dyDescent="0.25">
      <c r="C262" s="173">
        <v>117</v>
      </c>
      <c r="D262" s="43">
        <v>223675000068</v>
      </c>
      <c r="E262" s="44" t="s">
        <v>28</v>
      </c>
      <c r="F262" s="44" t="s">
        <v>124</v>
      </c>
      <c r="G262" s="45" t="s">
        <v>295</v>
      </c>
      <c r="H262" s="45" t="s">
        <v>62</v>
      </c>
      <c r="I262" s="45" t="s">
        <v>75</v>
      </c>
      <c r="J262" s="167">
        <v>49</v>
      </c>
      <c r="K262" s="167">
        <v>50</v>
      </c>
      <c r="L262" s="167">
        <v>43</v>
      </c>
      <c r="M262" s="167">
        <v>47</v>
      </c>
      <c r="N262" s="171">
        <v>46</v>
      </c>
    </row>
    <row r="263" spans="3:14" hidden="1" x14ac:dyDescent="0.25">
      <c r="C263" s="173">
        <v>152</v>
      </c>
      <c r="D263" s="43">
        <v>223675000025</v>
      </c>
      <c r="E263" s="44" t="s">
        <v>28</v>
      </c>
      <c r="F263" s="44" t="s">
        <v>124</v>
      </c>
      <c r="G263" s="45" t="s">
        <v>296</v>
      </c>
      <c r="H263" s="45" t="s">
        <v>62</v>
      </c>
      <c r="I263" s="45" t="s">
        <v>75</v>
      </c>
      <c r="J263" s="167">
        <v>48</v>
      </c>
      <c r="K263" s="167">
        <v>47</v>
      </c>
      <c r="L263" s="167">
        <v>42</v>
      </c>
      <c r="M263" s="167">
        <v>46</v>
      </c>
      <c r="N263" s="171">
        <v>44</v>
      </c>
    </row>
    <row r="264" spans="3:14" hidden="1" x14ac:dyDescent="0.25">
      <c r="C264" s="173">
        <v>169</v>
      </c>
      <c r="D264" s="43">
        <v>223675000769</v>
      </c>
      <c r="E264" s="44" t="s">
        <v>28</v>
      </c>
      <c r="F264" s="44" t="s">
        <v>124</v>
      </c>
      <c r="G264" s="45" t="s">
        <v>297</v>
      </c>
      <c r="H264" s="45" t="s">
        <v>62</v>
      </c>
      <c r="I264" s="45" t="s">
        <v>75</v>
      </c>
      <c r="J264" s="167">
        <v>48</v>
      </c>
      <c r="K264" s="167">
        <v>46</v>
      </c>
      <c r="L264" s="167">
        <v>42</v>
      </c>
      <c r="M264" s="167">
        <v>45</v>
      </c>
      <c r="N264" s="171">
        <v>44</v>
      </c>
    </row>
    <row r="265" spans="3:14" hidden="1" x14ac:dyDescent="0.25">
      <c r="C265" s="173">
        <v>198</v>
      </c>
      <c r="D265" s="43">
        <v>223675000033</v>
      </c>
      <c r="E265" s="44" t="s">
        <v>28</v>
      </c>
      <c r="F265" s="44" t="s">
        <v>124</v>
      </c>
      <c r="G265" s="45" t="s">
        <v>298</v>
      </c>
      <c r="H265" s="45" t="s">
        <v>62</v>
      </c>
      <c r="I265" s="45" t="s">
        <v>75</v>
      </c>
      <c r="J265" s="167">
        <v>45</v>
      </c>
      <c r="K265" s="167">
        <v>48</v>
      </c>
      <c r="L265" s="167">
        <v>39</v>
      </c>
      <c r="M265" s="167">
        <v>44</v>
      </c>
      <c r="N265" s="171">
        <v>44</v>
      </c>
    </row>
    <row r="266" spans="3:14" hidden="1" x14ac:dyDescent="0.25">
      <c r="C266" s="173">
        <v>222</v>
      </c>
      <c r="D266" s="43">
        <v>223675000343</v>
      </c>
      <c r="E266" s="44" t="s">
        <v>28</v>
      </c>
      <c r="F266" s="44" t="s">
        <v>124</v>
      </c>
      <c r="G266" s="45" t="s">
        <v>299</v>
      </c>
      <c r="H266" s="45" t="s">
        <v>62</v>
      </c>
      <c r="I266" s="45" t="s">
        <v>75</v>
      </c>
      <c r="J266" s="167">
        <v>47</v>
      </c>
      <c r="K266" s="167">
        <v>42</v>
      </c>
      <c r="L266" s="167">
        <v>41</v>
      </c>
      <c r="M266" s="167">
        <v>42</v>
      </c>
      <c r="N266" s="171">
        <v>47</v>
      </c>
    </row>
    <row r="267" spans="3:14" hidden="1" x14ac:dyDescent="0.25">
      <c r="C267" s="173">
        <v>249</v>
      </c>
      <c r="D267" s="43">
        <v>223675001145</v>
      </c>
      <c r="E267" s="44" t="s">
        <v>28</v>
      </c>
      <c r="F267" s="44" t="s">
        <v>124</v>
      </c>
      <c r="G267" s="45" t="s">
        <v>300</v>
      </c>
      <c r="H267" s="45" t="s">
        <v>62</v>
      </c>
      <c r="I267" s="45" t="s">
        <v>75</v>
      </c>
      <c r="J267" s="167">
        <v>44</v>
      </c>
      <c r="K267" s="167">
        <v>43</v>
      </c>
      <c r="L267" s="167">
        <v>39</v>
      </c>
      <c r="M267" s="167">
        <v>43</v>
      </c>
      <c r="N267" s="171">
        <v>40</v>
      </c>
    </row>
    <row r="268" spans="3:14" hidden="1" x14ac:dyDescent="0.25">
      <c r="C268" s="173">
        <v>287</v>
      </c>
      <c r="D268" s="43">
        <v>223675000572</v>
      </c>
      <c r="E268" s="44" t="s">
        <v>28</v>
      </c>
      <c r="F268" s="44" t="s">
        <v>124</v>
      </c>
      <c r="G268" s="45" t="s">
        <v>301</v>
      </c>
      <c r="H268" s="45" t="s">
        <v>62</v>
      </c>
      <c r="I268" s="45" t="s">
        <v>75</v>
      </c>
      <c r="J268" s="167">
        <v>44</v>
      </c>
      <c r="K268" s="167">
        <v>37</v>
      </c>
      <c r="L268" s="167">
        <v>37</v>
      </c>
      <c r="M268" s="167">
        <v>39</v>
      </c>
      <c r="N268" s="171">
        <v>37</v>
      </c>
    </row>
    <row r="269" spans="3:14" hidden="1" x14ac:dyDescent="0.25">
      <c r="C269" s="173">
        <v>72</v>
      </c>
      <c r="D269" s="43">
        <v>223678000221</v>
      </c>
      <c r="E269" s="44" t="s">
        <v>44</v>
      </c>
      <c r="F269" s="44" t="s">
        <v>167</v>
      </c>
      <c r="G269" s="45" t="s">
        <v>94</v>
      </c>
      <c r="H269" s="45" t="s">
        <v>62</v>
      </c>
      <c r="I269" s="45" t="s">
        <v>75</v>
      </c>
      <c r="J269" s="167">
        <v>50</v>
      </c>
      <c r="K269" s="167">
        <v>54</v>
      </c>
      <c r="L269" s="167">
        <v>45</v>
      </c>
      <c r="M269" s="167">
        <v>49</v>
      </c>
      <c r="N269" s="171">
        <v>45</v>
      </c>
    </row>
    <row r="270" spans="3:14" hidden="1" x14ac:dyDescent="0.25">
      <c r="C270" s="173">
        <v>164</v>
      </c>
      <c r="D270" s="43">
        <v>223678001022</v>
      </c>
      <c r="E270" s="44" t="s">
        <v>44</v>
      </c>
      <c r="F270" s="44" t="s">
        <v>167</v>
      </c>
      <c r="G270" s="45" t="s">
        <v>302</v>
      </c>
      <c r="H270" s="45" t="s">
        <v>62</v>
      </c>
      <c r="I270" s="45" t="s">
        <v>75</v>
      </c>
      <c r="J270" s="167">
        <v>48</v>
      </c>
      <c r="K270" s="167">
        <v>45</v>
      </c>
      <c r="L270" s="167">
        <v>43</v>
      </c>
      <c r="M270" s="167">
        <v>45</v>
      </c>
      <c r="N270" s="171">
        <v>46</v>
      </c>
    </row>
    <row r="271" spans="3:14" hidden="1" x14ac:dyDescent="0.25">
      <c r="C271" s="173">
        <v>165</v>
      </c>
      <c r="D271" s="43">
        <v>223678000212</v>
      </c>
      <c r="E271" s="44" t="s">
        <v>44</v>
      </c>
      <c r="F271" s="44" t="s">
        <v>167</v>
      </c>
      <c r="G271" s="45" t="s">
        <v>80</v>
      </c>
      <c r="H271" s="45" t="s">
        <v>62</v>
      </c>
      <c r="I271" s="45" t="s">
        <v>75</v>
      </c>
      <c r="J271" s="167">
        <v>45</v>
      </c>
      <c r="K271" s="167">
        <v>46</v>
      </c>
      <c r="L271" s="167">
        <v>43</v>
      </c>
      <c r="M271" s="167">
        <v>47</v>
      </c>
      <c r="N271" s="171">
        <v>45</v>
      </c>
    </row>
    <row r="272" spans="3:14" hidden="1" x14ac:dyDescent="0.25">
      <c r="C272" s="173">
        <v>172</v>
      </c>
      <c r="D272" s="43">
        <v>223678000506</v>
      </c>
      <c r="E272" s="44" t="s">
        <v>44</v>
      </c>
      <c r="F272" s="44" t="s">
        <v>167</v>
      </c>
      <c r="G272" s="45" t="s">
        <v>303</v>
      </c>
      <c r="H272" s="45" t="s">
        <v>62</v>
      </c>
      <c r="I272" s="45" t="s">
        <v>75</v>
      </c>
      <c r="J272" s="167">
        <v>47</v>
      </c>
      <c r="K272" s="167">
        <v>44</v>
      </c>
      <c r="L272" s="167">
        <v>44</v>
      </c>
      <c r="M272" s="167">
        <v>44</v>
      </c>
      <c r="N272" s="171">
        <v>46</v>
      </c>
    </row>
    <row r="273" spans="3:14" hidden="1" x14ac:dyDescent="0.25">
      <c r="C273" s="173">
        <v>187</v>
      </c>
      <c r="D273" s="43">
        <v>123678000013</v>
      </c>
      <c r="E273" s="44" t="s">
        <v>44</v>
      </c>
      <c r="F273" s="44" t="s">
        <v>167</v>
      </c>
      <c r="G273" s="45" t="s">
        <v>304</v>
      </c>
      <c r="H273" s="45" t="s">
        <v>64</v>
      </c>
      <c r="I273" s="45" t="s">
        <v>75</v>
      </c>
      <c r="J273" s="167">
        <v>47</v>
      </c>
      <c r="K273" s="167">
        <v>46</v>
      </c>
      <c r="L273" s="167">
        <v>42</v>
      </c>
      <c r="M273" s="167">
        <v>45</v>
      </c>
      <c r="N273" s="171">
        <v>41</v>
      </c>
    </row>
    <row r="274" spans="3:14" hidden="1" x14ac:dyDescent="0.25">
      <c r="C274" s="173">
        <v>219</v>
      </c>
      <c r="D274" s="43">
        <v>223678000450</v>
      </c>
      <c r="E274" s="44" t="s">
        <v>44</v>
      </c>
      <c r="F274" s="44" t="s">
        <v>167</v>
      </c>
      <c r="G274" s="45" t="s">
        <v>305</v>
      </c>
      <c r="H274" s="45" t="s">
        <v>62</v>
      </c>
      <c r="I274" s="45" t="s">
        <v>75</v>
      </c>
      <c r="J274" s="167">
        <v>44</v>
      </c>
      <c r="K274" s="167">
        <v>43</v>
      </c>
      <c r="L274" s="167">
        <v>41</v>
      </c>
      <c r="M274" s="167">
        <v>45</v>
      </c>
      <c r="N274" s="171">
        <v>43</v>
      </c>
    </row>
    <row r="275" spans="3:14" hidden="1" x14ac:dyDescent="0.25">
      <c r="C275" s="173">
        <v>227</v>
      </c>
      <c r="D275" s="43">
        <v>223678001090</v>
      </c>
      <c r="E275" s="44" t="s">
        <v>44</v>
      </c>
      <c r="F275" s="44" t="s">
        <v>167</v>
      </c>
      <c r="G275" s="45" t="s">
        <v>306</v>
      </c>
      <c r="H275" s="45" t="s">
        <v>62</v>
      </c>
      <c r="I275" s="45" t="s">
        <v>75</v>
      </c>
      <c r="J275" s="167">
        <v>45</v>
      </c>
      <c r="K275" s="167">
        <v>42</v>
      </c>
      <c r="L275" s="167">
        <v>43</v>
      </c>
      <c r="M275" s="167">
        <v>43</v>
      </c>
      <c r="N275" s="171">
        <v>44</v>
      </c>
    </row>
    <row r="276" spans="3:14" hidden="1" x14ac:dyDescent="0.25">
      <c r="C276" s="173">
        <v>283</v>
      </c>
      <c r="D276" s="43">
        <v>223678000484</v>
      </c>
      <c r="E276" s="44" t="s">
        <v>44</v>
      </c>
      <c r="F276" s="44" t="s">
        <v>167</v>
      </c>
      <c r="G276" s="45" t="s">
        <v>289</v>
      </c>
      <c r="H276" s="45" t="s">
        <v>62</v>
      </c>
      <c r="I276" s="45" t="s">
        <v>75</v>
      </c>
      <c r="J276" s="167">
        <v>40</v>
      </c>
      <c r="K276" s="167">
        <v>40</v>
      </c>
      <c r="L276" s="167">
        <v>37</v>
      </c>
      <c r="M276" s="167">
        <v>41</v>
      </c>
      <c r="N276" s="171">
        <v>40</v>
      </c>
    </row>
    <row r="277" spans="3:14" hidden="1" x14ac:dyDescent="0.25">
      <c r="C277" s="173">
        <v>157</v>
      </c>
      <c r="D277" s="43">
        <v>223466003165</v>
      </c>
      <c r="E277" s="44" t="s">
        <v>47</v>
      </c>
      <c r="F277" s="44" t="s">
        <v>101</v>
      </c>
      <c r="G277" s="45" t="s">
        <v>95</v>
      </c>
      <c r="H277" s="45" t="s">
        <v>62</v>
      </c>
      <c r="I277" s="45" t="s">
        <v>75</v>
      </c>
      <c r="J277" s="167">
        <v>46</v>
      </c>
      <c r="K277" s="167">
        <v>49</v>
      </c>
      <c r="L277" s="167">
        <v>41</v>
      </c>
      <c r="M277" s="167">
        <v>47</v>
      </c>
      <c r="N277" s="171">
        <v>42</v>
      </c>
    </row>
    <row r="278" spans="3:14" hidden="1" x14ac:dyDescent="0.25">
      <c r="C278" s="173">
        <v>234</v>
      </c>
      <c r="D278" s="43">
        <v>223466002380</v>
      </c>
      <c r="E278" s="44" t="s">
        <v>47</v>
      </c>
      <c r="F278" s="44" t="s">
        <v>101</v>
      </c>
      <c r="G278" s="45" t="s">
        <v>307</v>
      </c>
      <c r="H278" s="45" t="s">
        <v>62</v>
      </c>
      <c r="I278" s="45" t="s">
        <v>75</v>
      </c>
      <c r="J278" s="167">
        <v>47</v>
      </c>
      <c r="K278" s="167">
        <v>43</v>
      </c>
      <c r="L278" s="167">
        <v>39</v>
      </c>
      <c r="M278" s="167">
        <v>44</v>
      </c>
      <c r="N278" s="171">
        <v>41</v>
      </c>
    </row>
    <row r="279" spans="3:14" hidden="1" x14ac:dyDescent="0.25">
      <c r="C279" s="173">
        <v>238</v>
      </c>
      <c r="D279" s="43">
        <v>223466001294</v>
      </c>
      <c r="E279" s="44" t="s">
        <v>47</v>
      </c>
      <c r="F279" s="44" t="s">
        <v>101</v>
      </c>
      <c r="G279" s="45" t="s">
        <v>308</v>
      </c>
      <c r="H279" s="45" t="s">
        <v>62</v>
      </c>
      <c r="I279" s="45" t="s">
        <v>75</v>
      </c>
      <c r="J279" s="167">
        <v>46</v>
      </c>
      <c r="K279" s="167">
        <v>44</v>
      </c>
      <c r="L279" s="167">
        <v>42</v>
      </c>
      <c r="M279" s="167">
        <v>42</v>
      </c>
      <c r="N279" s="171">
        <v>39</v>
      </c>
    </row>
    <row r="280" spans="3:14" hidden="1" x14ac:dyDescent="0.25">
      <c r="C280" s="173">
        <v>14</v>
      </c>
      <c r="D280" s="43">
        <v>223686000043</v>
      </c>
      <c r="E280" s="44" t="s">
        <v>24</v>
      </c>
      <c r="F280" s="44" t="s">
        <v>167</v>
      </c>
      <c r="G280" s="45" t="s">
        <v>309</v>
      </c>
      <c r="H280" s="45" t="s">
        <v>62</v>
      </c>
      <c r="I280" s="45" t="s">
        <v>75</v>
      </c>
      <c r="J280" s="167">
        <v>59</v>
      </c>
      <c r="K280" s="167">
        <v>58</v>
      </c>
      <c r="L280" s="167">
        <v>61</v>
      </c>
      <c r="M280" s="167">
        <v>58</v>
      </c>
      <c r="N280" s="171">
        <v>56</v>
      </c>
    </row>
    <row r="281" spans="3:14" hidden="1" x14ac:dyDescent="0.25">
      <c r="C281" s="173">
        <v>24</v>
      </c>
      <c r="D281" s="43">
        <v>123686000014</v>
      </c>
      <c r="E281" s="44" t="s">
        <v>24</v>
      </c>
      <c r="F281" s="44" t="s">
        <v>167</v>
      </c>
      <c r="G281" s="45" t="s">
        <v>68</v>
      </c>
      <c r="H281" s="45" t="s">
        <v>64</v>
      </c>
      <c r="I281" s="45" t="s">
        <v>75</v>
      </c>
      <c r="J281" s="167">
        <v>55</v>
      </c>
      <c r="K281" s="167">
        <v>57</v>
      </c>
      <c r="L281" s="167">
        <v>52</v>
      </c>
      <c r="M281" s="167">
        <v>56</v>
      </c>
      <c r="N281" s="171">
        <v>51</v>
      </c>
    </row>
    <row r="282" spans="3:14" hidden="1" x14ac:dyDescent="0.25">
      <c r="C282" s="173">
        <v>43</v>
      </c>
      <c r="D282" s="43">
        <v>223686000132</v>
      </c>
      <c r="E282" s="44" t="s">
        <v>24</v>
      </c>
      <c r="F282" s="44" t="s">
        <v>167</v>
      </c>
      <c r="G282" s="45" t="s">
        <v>310</v>
      </c>
      <c r="H282" s="45" t="s">
        <v>62</v>
      </c>
      <c r="I282" s="45" t="s">
        <v>75</v>
      </c>
      <c r="J282" s="167">
        <v>54</v>
      </c>
      <c r="K282" s="167">
        <v>57</v>
      </c>
      <c r="L282" s="167">
        <v>48</v>
      </c>
      <c r="M282" s="167">
        <v>53</v>
      </c>
      <c r="N282" s="171">
        <v>44</v>
      </c>
    </row>
    <row r="283" spans="3:14" hidden="1" x14ac:dyDescent="0.25">
      <c r="C283" s="173">
        <v>53</v>
      </c>
      <c r="D283" s="43">
        <v>423686000921</v>
      </c>
      <c r="E283" s="44" t="s">
        <v>24</v>
      </c>
      <c r="F283" s="44" t="s">
        <v>167</v>
      </c>
      <c r="G283" s="45" t="s">
        <v>311</v>
      </c>
      <c r="H283" s="45" t="s">
        <v>62</v>
      </c>
      <c r="I283" s="45" t="s">
        <v>75</v>
      </c>
      <c r="J283" s="167">
        <v>53</v>
      </c>
      <c r="K283" s="167">
        <v>50</v>
      </c>
      <c r="L283" s="167">
        <v>47</v>
      </c>
      <c r="M283" s="167">
        <v>52</v>
      </c>
      <c r="N283" s="171">
        <v>48</v>
      </c>
    </row>
    <row r="284" spans="3:14" hidden="1" x14ac:dyDescent="0.25">
      <c r="C284" s="173">
        <v>63</v>
      </c>
      <c r="D284" s="43">
        <v>223686000175</v>
      </c>
      <c r="E284" s="44" t="s">
        <v>24</v>
      </c>
      <c r="F284" s="44" t="s">
        <v>167</v>
      </c>
      <c r="G284" s="45" t="s">
        <v>312</v>
      </c>
      <c r="H284" s="45" t="s">
        <v>62</v>
      </c>
      <c r="I284" s="45" t="s">
        <v>75</v>
      </c>
      <c r="J284" s="167">
        <v>52</v>
      </c>
      <c r="K284" s="167">
        <v>52</v>
      </c>
      <c r="L284" s="167">
        <v>46</v>
      </c>
      <c r="M284" s="167">
        <v>50</v>
      </c>
      <c r="N284" s="171">
        <v>47</v>
      </c>
    </row>
    <row r="285" spans="3:14" hidden="1" x14ac:dyDescent="0.25">
      <c r="C285" s="173">
        <v>109</v>
      </c>
      <c r="D285" s="43">
        <v>223686000582</v>
      </c>
      <c r="E285" s="44" t="s">
        <v>24</v>
      </c>
      <c r="F285" s="44" t="s">
        <v>167</v>
      </c>
      <c r="G285" s="45" t="s">
        <v>313</v>
      </c>
      <c r="H285" s="45" t="s">
        <v>62</v>
      </c>
      <c r="I285" s="45" t="s">
        <v>75</v>
      </c>
      <c r="J285" s="167">
        <v>48</v>
      </c>
      <c r="K285" s="167">
        <v>49</v>
      </c>
      <c r="L285" s="167">
        <v>44</v>
      </c>
      <c r="M285" s="167">
        <v>49</v>
      </c>
      <c r="N285" s="171">
        <v>46</v>
      </c>
    </row>
    <row r="286" spans="3:14" hidden="1" x14ac:dyDescent="0.25">
      <c r="C286" s="173">
        <v>120</v>
      </c>
      <c r="D286" s="43">
        <v>223686000451</v>
      </c>
      <c r="E286" s="44" t="s">
        <v>24</v>
      </c>
      <c r="F286" s="44" t="s">
        <v>167</v>
      </c>
      <c r="G286" s="45" t="s">
        <v>314</v>
      </c>
      <c r="H286" s="45" t="s">
        <v>62</v>
      </c>
      <c r="I286" s="45" t="s">
        <v>75</v>
      </c>
      <c r="J286" s="167">
        <v>48</v>
      </c>
      <c r="K286" s="167">
        <v>50</v>
      </c>
      <c r="L286" s="167">
        <v>44</v>
      </c>
      <c r="M286" s="167">
        <v>48</v>
      </c>
      <c r="N286" s="171">
        <v>41</v>
      </c>
    </row>
    <row r="287" spans="3:14" hidden="1" x14ac:dyDescent="0.25">
      <c r="C287" s="173">
        <v>123</v>
      </c>
      <c r="D287" s="43">
        <v>123686000022</v>
      </c>
      <c r="E287" s="44" t="s">
        <v>24</v>
      </c>
      <c r="F287" s="44" t="s">
        <v>167</v>
      </c>
      <c r="G287" s="45" t="s">
        <v>315</v>
      </c>
      <c r="H287" s="45" t="s">
        <v>64</v>
      </c>
      <c r="I287" s="45" t="s">
        <v>75</v>
      </c>
      <c r="J287" s="167">
        <v>51</v>
      </c>
      <c r="K287" s="167">
        <v>44</v>
      </c>
      <c r="L287" s="167">
        <v>45</v>
      </c>
      <c r="M287" s="167">
        <v>48</v>
      </c>
      <c r="N287" s="171">
        <v>46</v>
      </c>
    </row>
    <row r="288" spans="3:14" hidden="1" x14ac:dyDescent="0.25">
      <c r="C288" s="173">
        <v>161</v>
      </c>
      <c r="D288" s="43">
        <v>223686000728</v>
      </c>
      <c r="E288" s="44" t="s">
        <v>24</v>
      </c>
      <c r="F288" s="44" t="s">
        <v>167</v>
      </c>
      <c r="G288" s="45" t="s">
        <v>95</v>
      </c>
      <c r="H288" s="45" t="s">
        <v>62</v>
      </c>
      <c r="I288" s="45" t="s">
        <v>75</v>
      </c>
      <c r="J288" s="167">
        <v>50</v>
      </c>
      <c r="K288" s="167">
        <v>46</v>
      </c>
      <c r="L288" s="167">
        <v>41</v>
      </c>
      <c r="M288" s="167">
        <v>45</v>
      </c>
      <c r="N288" s="171">
        <v>46</v>
      </c>
    </row>
    <row r="289" spans="3:14" hidden="1" x14ac:dyDescent="0.25">
      <c r="C289" s="173">
        <v>196</v>
      </c>
      <c r="D289" s="43">
        <v>223686001066</v>
      </c>
      <c r="E289" s="44" t="s">
        <v>24</v>
      </c>
      <c r="F289" s="44" t="s">
        <v>167</v>
      </c>
      <c r="G289" s="45" t="s">
        <v>316</v>
      </c>
      <c r="H289" s="45" t="s">
        <v>62</v>
      </c>
      <c r="I289" s="45" t="s">
        <v>75</v>
      </c>
      <c r="J289" s="167">
        <v>49</v>
      </c>
      <c r="K289" s="167">
        <v>44</v>
      </c>
      <c r="L289" s="167">
        <v>40</v>
      </c>
      <c r="M289" s="167">
        <v>43</v>
      </c>
      <c r="N289" s="171">
        <v>44</v>
      </c>
    </row>
    <row r="290" spans="3:14" hidden="1" x14ac:dyDescent="0.25">
      <c r="C290" s="173">
        <v>199</v>
      </c>
      <c r="D290" s="43">
        <v>223686000698</v>
      </c>
      <c r="E290" s="44" t="s">
        <v>24</v>
      </c>
      <c r="F290" s="44" t="s">
        <v>167</v>
      </c>
      <c r="G290" s="45" t="s">
        <v>193</v>
      </c>
      <c r="H290" s="45" t="s">
        <v>62</v>
      </c>
      <c r="I290" s="45" t="s">
        <v>75</v>
      </c>
      <c r="J290" s="167">
        <v>47</v>
      </c>
      <c r="K290" s="167">
        <v>41</v>
      </c>
      <c r="L290" s="167">
        <v>43</v>
      </c>
      <c r="M290" s="167">
        <v>45</v>
      </c>
      <c r="N290" s="171">
        <v>45</v>
      </c>
    </row>
    <row r="291" spans="3:14" hidden="1" x14ac:dyDescent="0.25">
      <c r="C291" s="173">
        <v>217</v>
      </c>
      <c r="D291" s="43">
        <v>223686001180</v>
      </c>
      <c r="E291" s="44" t="s">
        <v>24</v>
      </c>
      <c r="F291" s="44" t="s">
        <v>167</v>
      </c>
      <c r="G291" s="45" t="s">
        <v>317</v>
      </c>
      <c r="H291" s="45" t="s">
        <v>62</v>
      </c>
      <c r="I291" s="45" t="s">
        <v>75</v>
      </c>
      <c r="J291" s="167">
        <v>47</v>
      </c>
      <c r="K291" s="167">
        <v>44</v>
      </c>
      <c r="L291" s="167">
        <v>41</v>
      </c>
      <c r="M291" s="167">
        <v>44</v>
      </c>
      <c r="N291" s="171">
        <v>42</v>
      </c>
    </row>
    <row r="292" spans="3:14" hidden="1" x14ac:dyDescent="0.25">
      <c r="C292" s="173">
        <v>23</v>
      </c>
      <c r="D292" s="43">
        <v>123807004250</v>
      </c>
      <c r="E292" s="44" t="s">
        <v>27</v>
      </c>
      <c r="F292" s="44" t="s">
        <v>318</v>
      </c>
      <c r="G292" s="45" t="s">
        <v>319</v>
      </c>
      <c r="H292" s="45" t="s">
        <v>64</v>
      </c>
      <c r="I292" s="45" t="s">
        <v>103</v>
      </c>
      <c r="J292" s="167">
        <v>60</v>
      </c>
      <c r="K292" s="167">
        <v>50</v>
      </c>
      <c r="L292" s="167">
        <v>55</v>
      </c>
      <c r="M292" s="167">
        <v>54</v>
      </c>
      <c r="N292" s="171">
        <v>55</v>
      </c>
    </row>
    <row r="293" spans="3:14" hidden="1" x14ac:dyDescent="0.25">
      <c r="C293" s="173">
        <v>25</v>
      </c>
      <c r="D293" s="43">
        <v>123807000581</v>
      </c>
      <c r="E293" s="44" t="s">
        <v>27</v>
      </c>
      <c r="F293" s="44" t="s">
        <v>318</v>
      </c>
      <c r="G293" s="45" t="s">
        <v>69</v>
      </c>
      <c r="H293" s="45" t="s">
        <v>64</v>
      </c>
      <c r="I293" s="45" t="s">
        <v>75</v>
      </c>
      <c r="J293" s="167">
        <v>57</v>
      </c>
      <c r="K293" s="167">
        <v>55</v>
      </c>
      <c r="L293" s="167">
        <v>51</v>
      </c>
      <c r="M293" s="167">
        <v>55</v>
      </c>
      <c r="N293" s="171">
        <v>52</v>
      </c>
    </row>
    <row r="294" spans="3:14" hidden="1" x14ac:dyDescent="0.25">
      <c r="C294" s="173">
        <v>28</v>
      </c>
      <c r="D294" s="43">
        <v>323807001802</v>
      </c>
      <c r="E294" s="44" t="s">
        <v>27</v>
      </c>
      <c r="F294" s="44" t="s">
        <v>318</v>
      </c>
      <c r="G294" s="45" t="s">
        <v>72</v>
      </c>
      <c r="H294" s="45" t="s">
        <v>64</v>
      </c>
      <c r="I294" s="45" t="s">
        <v>75</v>
      </c>
      <c r="J294" s="167">
        <v>56</v>
      </c>
      <c r="K294" s="167">
        <v>55</v>
      </c>
      <c r="L294" s="167">
        <v>52</v>
      </c>
      <c r="M294" s="167">
        <v>53</v>
      </c>
      <c r="N294" s="171">
        <v>54</v>
      </c>
    </row>
    <row r="295" spans="3:14" hidden="1" x14ac:dyDescent="0.25">
      <c r="C295" s="173">
        <v>29</v>
      </c>
      <c r="D295" s="43">
        <v>123807003717</v>
      </c>
      <c r="E295" s="44" t="s">
        <v>27</v>
      </c>
      <c r="F295" s="44" t="s">
        <v>318</v>
      </c>
      <c r="G295" s="45" t="s">
        <v>320</v>
      </c>
      <c r="H295" s="45" t="s">
        <v>62</v>
      </c>
      <c r="I295" s="45" t="s">
        <v>75</v>
      </c>
      <c r="J295" s="167">
        <v>53</v>
      </c>
      <c r="K295" s="167">
        <v>56</v>
      </c>
      <c r="L295" s="167">
        <v>56</v>
      </c>
      <c r="M295" s="167">
        <v>54</v>
      </c>
      <c r="N295" s="171">
        <v>49</v>
      </c>
    </row>
    <row r="296" spans="3:14" hidden="1" x14ac:dyDescent="0.25">
      <c r="C296" s="173">
        <v>46</v>
      </c>
      <c r="D296" s="43">
        <v>323807001586</v>
      </c>
      <c r="E296" s="44" t="s">
        <v>27</v>
      </c>
      <c r="F296" s="44" t="s">
        <v>318</v>
      </c>
      <c r="G296" s="45" t="s">
        <v>321</v>
      </c>
      <c r="H296" s="45" t="s">
        <v>62</v>
      </c>
      <c r="I296" s="45" t="s">
        <v>103</v>
      </c>
      <c r="J296" s="167">
        <v>53</v>
      </c>
      <c r="K296" s="167">
        <v>51</v>
      </c>
      <c r="L296" s="167">
        <v>51</v>
      </c>
      <c r="M296" s="167">
        <v>51</v>
      </c>
      <c r="N296" s="171">
        <v>52</v>
      </c>
    </row>
    <row r="297" spans="3:14" hidden="1" x14ac:dyDescent="0.25">
      <c r="C297" s="173">
        <v>48</v>
      </c>
      <c r="D297" s="43">
        <v>123807000980</v>
      </c>
      <c r="E297" s="44" t="s">
        <v>27</v>
      </c>
      <c r="F297" s="44" t="s">
        <v>318</v>
      </c>
      <c r="G297" s="45" t="s">
        <v>322</v>
      </c>
      <c r="H297" s="45" t="s">
        <v>64</v>
      </c>
      <c r="I297" s="45" t="s">
        <v>75</v>
      </c>
      <c r="J297" s="167">
        <v>52</v>
      </c>
      <c r="K297" s="167">
        <v>51</v>
      </c>
      <c r="L297" s="167">
        <v>49</v>
      </c>
      <c r="M297" s="167">
        <v>53</v>
      </c>
      <c r="N297" s="171">
        <v>49</v>
      </c>
    </row>
    <row r="298" spans="3:14" hidden="1" x14ac:dyDescent="0.25">
      <c r="C298" s="173">
        <v>61</v>
      </c>
      <c r="D298" s="43">
        <v>123807000017</v>
      </c>
      <c r="E298" s="44" t="s">
        <v>27</v>
      </c>
      <c r="F298" s="44" t="s">
        <v>318</v>
      </c>
      <c r="G298" s="45" t="s">
        <v>323</v>
      </c>
      <c r="H298" s="45" t="s">
        <v>64</v>
      </c>
      <c r="I298" s="45" t="s">
        <v>75</v>
      </c>
      <c r="J298" s="167">
        <v>51</v>
      </c>
      <c r="K298" s="167">
        <v>51</v>
      </c>
      <c r="L298" s="167">
        <v>48</v>
      </c>
      <c r="M298" s="167">
        <v>49</v>
      </c>
      <c r="N298" s="171">
        <v>48</v>
      </c>
    </row>
    <row r="299" spans="3:14" hidden="1" x14ac:dyDescent="0.25">
      <c r="C299" s="173">
        <v>76</v>
      </c>
      <c r="D299" s="43">
        <v>223807000330</v>
      </c>
      <c r="E299" s="44" t="s">
        <v>27</v>
      </c>
      <c r="F299" s="44" t="s">
        <v>318</v>
      </c>
      <c r="G299" s="45" t="s">
        <v>324</v>
      </c>
      <c r="H299" s="45" t="s">
        <v>62</v>
      </c>
      <c r="I299" s="45" t="s">
        <v>75</v>
      </c>
      <c r="J299" s="167">
        <v>51</v>
      </c>
      <c r="K299" s="167">
        <v>49</v>
      </c>
      <c r="L299" s="167">
        <v>45</v>
      </c>
      <c r="M299" s="167">
        <v>52</v>
      </c>
      <c r="N299" s="171">
        <v>45</v>
      </c>
    </row>
    <row r="300" spans="3:14" hidden="1" x14ac:dyDescent="0.25">
      <c r="C300" s="173">
        <v>85</v>
      </c>
      <c r="D300" s="43">
        <v>223807000992</v>
      </c>
      <c r="E300" s="44" t="s">
        <v>27</v>
      </c>
      <c r="F300" s="44" t="s">
        <v>318</v>
      </c>
      <c r="G300" s="45" t="s">
        <v>325</v>
      </c>
      <c r="H300" s="45" t="s">
        <v>62</v>
      </c>
      <c r="I300" s="45" t="s">
        <v>75</v>
      </c>
      <c r="J300" s="167">
        <v>49</v>
      </c>
      <c r="K300" s="167">
        <v>49</v>
      </c>
      <c r="L300" s="167">
        <v>47</v>
      </c>
      <c r="M300" s="167">
        <v>51</v>
      </c>
      <c r="N300" s="171">
        <v>43</v>
      </c>
    </row>
    <row r="301" spans="3:14" hidden="1" x14ac:dyDescent="0.25">
      <c r="C301" s="173">
        <v>86</v>
      </c>
      <c r="D301" s="43">
        <v>223807001875</v>
      </c>
      <c r="E301" s="44" t="s">
        <v>27</v>
      </c>
      <c r="F301" s="44" t="s">
        <v>318</v>
      </c>
      <c r="G301" s="45" t="s">
        <v>326</v>
      </c>
      <c r="H301" s="45" t="s">
        <v>62</v>
      </c>
      <c r="I301" s="45" t="s">
        <v>75</v>
      </c>
      <c r="J301" s="167">
        <v>55</v>
      </c>
      <c r="K301" s="167">
        <v>50</v>
      </c>
      <c r="L301" s="167">
        <v>43</v>
      </c>
      <c r="M301" s="167">
        <v>48</v>
      </c>
      <c r="N301" s="171">
        <v>43</v>
      </c>
    </row>
    <row r="302" spans="3:14" hidden="1" x14ac:dyDescent="0.25">
      <c r="C302" s="173">
        <v>88</v>
      </c>
      <c r="D302" s="43">
        <v>123807000734</v>
      </c>
      <c r="E302" s="44" t="s">
        <v>27</v>
      </c>
      <c r="F302" s="44" t="s">
        <v>318</v>
      </c>
      <c r="G302" s="45" t="s">
        <v>327</v>
      </c>
      <c r="H302" s="45" t="s">
        <v>64</v>
      </c>
      <c r="I302" s="45" t="s">
        <v>75</v>
      </c>
      <c r="J302" s="167">
        <v>51</v>
      </c>
      <c r="K302" s="167">
        <v>48</v>
      </c>
      <c r="L302" s="167">
        <v>45</v>
      </c>
      <c r="M302" s="167">
        <v>49</v>
      </c>
      <c r="N302" s="171">
        <v>48</v>
      </c>
    </row>
    <row r="303" spans="3:14" hidden="1" x14ac:dyDescent="0.25">
      <c r="C303" s="173">
        <v>113</v>
      </c>
      <c r="D303" s="43">
        <v>223807004360</v>
      </c>
      <c r="E303" s="44" t="s">
        <v>27</v>
      </c>
      <c r="F303" s="44" t="s">
        <v>318</v>
      </c>
      <c r="G303" s="45" t="s">
        <v>328</v>
      </c>
      <c r="H303" s="45" t="s">
        <v>62</v>
      </c>
      <c r="I303" s="45" t="s">
        <v>75</v>
      </c>
      <c r="J303" s="167">
        <v>50</v>
      </c>
      <c r="K303" s="167">
        <v>49</v>
      </c>
      <c r="L303" s="167">
        <v>44</v>
      </c>
      <c r="M303" s="167">
        <v>46</v>
      </c>
      <c r="N303" s="171">
        <v>48</v>
      </c>
    </row>
    <row r="304" spans="3:14" hidden="1" x14ac:dyDescent="0.25">
      <c r="C304" s="173">
        <v>130</v>
      </c>
      <c r="D304" s="43">
        <v>223807000631</v>
      </c>
      <c r="E304" s="44" t="s">
        <v>27</v>
      </c>
      <c r="F304" s="44" t="s">
        <v>318</v>
      </c>
      <c r="G304" s="45" t="s">
        <v>329</v>
      </c>
      <c r="H304" s="45" t="s">
        <v>62</v>
      </c>
      <c r="I304" s="45" t="s">
        <v>75</v>
      </c>
      <c r="J304" s="167">
        <v>50</v>
      </c>
      <c r="K304" s="167">
        <v>47</v>
      </c>
      <c r="L304" s="167">
        <v>44</v>
      </c>
      <c r="M304" s="167">
        <v>46</v>
      </c>
      <c r="N304" s="171">
        <v>44</v>
      </c>
    </row>
    <row r="305" spans="3:14" hidden="1" x14ac:dyDescent="0.25">
      <c r="C305" s="173">
        <v>132</v>
      </c>
      <c r="D305" s="43">
        <v>123807000033</v>
      </c>
      <c r="E305" s="44" t="s">
        <v>27</v>
      </c>
      <c r="F305" s="44" t="s">
        <v>318</v>
      </c>
      <c r="G305" s="45" t="s">
        <v>330</v>
      </c>
      <c r="H305" s="45" t="s">
        <v>64</v>
      </c>
      <c r="I305" s="45" t="s">
        <v>75</v>
      </c>
      <c r="J305" s="167">
        <v>50</v>
      </c>
      <c r="K305" s="167">
        <v>45</v>
      </c>
      <c r="L305" s="167">
        <v>44</v>
      </c>
      <c r="M305" s="167">
        <v>48</v>
      </c>
      <c r="N305" s="171">
        <v>47</v>
      </c>
    </row>
    <row r="306" spans="3:14" hidden="1" x14ac:dyDescent="0.25">
      <c r="C306" s="173">
        <v>148</v>
      </c>
      <c r="D306" s="43">
        <v>223807004343</v>
      </c>
      <c r="E306" s="44" t="s">
        <v>27</v>
      </c>
      <c r="F306" s="44" t="s">
        <v>318</v>
      </c>
      <c r="G306" s="45" t="s">
        <v>331</v>
      </c>
      <c r="H306" s="45" t="s">
        <v>62</v>
      </c>
      <c r="I306" s="45" t="s">
        <v>75</v>
      </c>
      <c r="J306" s="167">
        <v>48</v>
      </c>
      <c r="K306" s="167">
        <v>47</v>
      </c>
      <c r="L306" s="167">
        <v>43</v>
      </c>
      <c r="M306" s="167">
        <v>48</v>
      </c>
      <c r="N306" s="171">
        <v>42</v>
      </c>
    </row>
    <row r="307" spans="3:14" hidden="1" x14ac:dyDescent="0.25">
      <c r="C307" s="173">
        <v>155</v>
      </c>
      <c r="D307" s="43">
        <v>323807001608</v>
      </c>
      <c r="E307" s="44" t="s">
        <v>27</v>
      </c>
      <c r="F307" s="44" t="s">
        <v>318</v>
      </c>
      <c r="G307" s="45" t="s">
        <v>299</v>
      </c>
      <c r="H307" s="45" t="s">
        <v>64</v>
      </c>
      <c r="I307" s="45" t="s">
        <v>75</v>
      </c>
      <c r="J307" s="167">
        <v>49</v>
      </c>
      <c r="K307" s="167">
        <v>46</v>
      </c>
      <c r="L307" s="167">
        <v>41</v>
      </c>
      <c r="M307" s="167">
        <v>48</v>
      </c>
      <c r="N307" s="171">
        <v>44</v>
      </c>
    </row>
    <row r="308" spans="3:14" hidden="1" x14ac:dyDescent="0.25">
      <c r="C308" s="173">
        <v>166</v>
      </c>
      <c r="D308" s="43">
        <v>223807004386</v>
      </c>
      <c r="E308" s="44" t="s">
        <v>27</v>
      </c>
      <c r="F308" s="44" t="s">
        <v>318</v>
      </c>
      <c r="G308" s="45" t="s">
        <v>332</v>
      </c>
      <c r="H308" s="45" t="s">
        <v>62</v>
      </c>
      <c r="I308" s="45" t="s">
        <v>75</v>
      </c>
      <c r="J308" s="167">
        <v>48</v>
      </c>
      <c r="K308" s="167">
        <v>46</v>
      </c>
      <c r="L308" s="167">
        <v>41</v>
      </c>
      <c r="M308" s="167">
        <v>46</v>
      </c>
      <c r="N308" s="171">
        <v>45</v>
      </c>
    </row>
    <row r="309" spans="3:14" hidden="1" x14ac:dyDescent="0.25">
      <c r="C309" s="173">
        <v>216</v>
      </c>
      <c r="D309" s="43">
        <v>223807001981</v>
      </c>
      <c r="E309" s="44" t="s">
        <v>27</v>
      </c>
      <c r="F309" s="44" t="s">
        <v>318</v>
      </c>
      <c r="G309" s="45" t="s">
        <v>333</v>
      </c>
      <c r="H309" s="45" t="s">
        <v>62</v>
      </c>
      <c r="I309" s="45" t="s">
        <v>75</v>
      </c>
      <c r="J309" s="167">
        <v>47</v>
      </c>
      <c r="K309" s="167">
        <v>44</v>
      </c>
      <c r="L309" s="167">
        <v>41</v>
      </c>
      <c r="M309" s="167">
        <v>43</v>
      </c>
      <c r="N309" s="171">
        <v>42</v>
      </c>
    </row>
    <row r="310" spans="3:14" hidden="1" x14ac:dyDescent="0.25">
      <c r="C310" s="173">
        <v>226</v>
      </c>
      <c r="D310" s="43">
        <v>223807000208</v>
      </c>
      <c r="E310" s="44" t="s">
        <v>27</v>
      </c>
      <c r="F310" s="44" t="s">
        <v>318</v>
      </c>
      <c r="G310" s="45" t="s">
        <v>334</v>
      </c>
      <c r="H310" s="45" t="s">
        <v>62</v>
      </c>
      <c r="I310" s="45" t="s">
        <v>75</v>
      </c>
      <c r="J310" s="167">
        <v>45</v>
      </c>
      <c r="K310" s="167">
        <v>41</v>
      </c>
      <c r="L310" s="167">
        <v>41</v>
      </c>
      <c r="M310" s="167">
        <v>45</v>
      </c>
      <c r="N310" s="171">
        <v>45</v>
      </c>
    </row>
    <row r="311" spans="3:14" hidden="1" x14ac:dyDescent="0.25">
      <c r="C311" s="173">
        <v>230</v>
      </c>
      <c r="D311" s="43">
        <v>223807000895</v>
      </c>
      <c r="E311" s="44" t="s">
        <v>27</v>
      </c>
      <c r="F311" s="44" t="s">
        <v>318</v>
      </c>
      <c r="G311" s="45" t="s">
        <v>335</v>
      </c>
      <c r="H311" s="45" t="s">
        <v>62</v>
      </c>
      <c r="I311" s="45" t="s">
        <v>75</v>
      </c>
      <c r="J311" s="167">
        <v>47</v>
      </c>
      <c r="K311" s="167">
        <v>43</v>
      </c>
      <c r="L311" s="167">
        <v>39</v>
      </c>
      <c r="M311" s="167">
        <v>45</v>
      </c>
      <c r="N311" s="171">
        <v>42</v>
      </c>
    </row>
    <row r="312" spans="3:14" hidden="1" x14ac:dyDescent="0.25">
      <c r="C312" s="173">
        <v>239</v>
      </c>
      <c r="D312" s="43">
        <v>223807000046</v>
      </c>
      <c r="E312" s="44" t="s">
        <v>27</v>
      </c>
      <c r="F312" s="44" t="s">
        <v>318</v>
      </c>
      <c r="G312" s="45" t="s">
        <v>336</v>
      </c>
      <c r="H312" s="45" t="s">
        <v>62</v>
      </c>
      <c r="I312" s="45" t="s">
        <v>75</v>
      </c>
      <c r="J312" s="167">
        <v>47</v>
      </c>
      <c r="K312" s="167">
        <v>44</v>
      </c>
      <c r="L312" s="167">
        <v>40</v>
      </c>
      <c r="M312" s="167">
        <v>42</v>
      </c>
      <c r="N312" s="171">
        <v>40</v>
      </c>
    </row>
    <row r="313" spans="3:14" hidden="1" x14ac:dyDescent="0.25">
      <c r="C313" s="173">
        <v>243</v>
      </c>
      <c r="D313" s="43">
        <v>223807001000</v>
      </c>
      <c r="E313" s="44" t="s">
        <v>27</v>
      </c>
      <c r="F313" s="44" t="s">
        <v>318</v>
      </c>
      <c r="G313" s="45" t="s">
        <v>337</v>
      </c>
      <c r="H313" s="45" t="s">
        <v>62</v>
      </c>
      <c r="I313" s="45" t="s">
        <v>75</v>
      </c>
      <c r="J313" s="167">
        <v>43</v>
      </c>
      <c r="K313" s="167">
        <v>43</v>
      </c>
      <c r="L313" s="167">
        <v>40</v>
      </c>
      <c r="M313" s="167">
        <v>46</v>
      </c>
      <c r="N313" s="171">
        <v>40</v>
      </c>
    </row>
    <row r="314" spans="3:14" hidden="1" x14ac:dyDescent="0.25">
      <c r="C314" s="173">
        <v>246</v>
      </c>
      <c r="D314" s="43">
        <v>223807003690</v>
      </c>
      <c r="E314" s="44" t="s">
        <v>27</v>
      </c>
      <c r="F314" s="44" t="s">
        <v>318</v>
      </c>
      <c r="G314" s="45" t="s">
        <v>95</v>
      </c>
      <c r="H314" s="45" t="s">
        <v>62</v>
      </c>
      <c r="I314" s="45" t="s">
        <v>75</v>
      </c>
      <c r="J314" s="167">
        <v>45</v>
      </c>
      <c r="K314" s="167">
        <v>44</v>
      </c>
      <c r="L314" s="167">
        <v>38</v>
      </c>
      <c r="M314" s="167">
        <v>42</v>
      </c>
      <c r="N314" s="171">
        <v>44</v>
      </c>
    </row>
    <row r="315" spans="3:14" hidden="1" x14ac:dyDescent="0.25">
      <c r="C315" s="173">
        <v>260</v>
      </c>
      <c r="D315" s="43">
        <v>223807002162</v>
      </c>
      <c r="E315" s="44" t="s">
        <v>27</v>
      </c>
      <c r="F315" s="44" t="s">
        <v>318</v>
      </c>
      <c r="G315" s="45" t="s">
        <v>338</v>
      </c>
      <c r="H315" s="45" t="s">
        <v>62</v>
      </c>
      <c r="I315" s="45" t="s">
        <v>75</v>
      </c>
      <c r="J315" s="167">
        <v>44</v>
      </c>
      <c r="K315" s="167">
        <v>41</v>
      </c>
      <c r="L315" s="167">
        <v>39</v>
      </c>
      <c r="M315" s="167">
        <v>44</v>
      </c>
      <c r="N315" s="171">
        <v>39</v>
      </c>
    </row>
    <row r="316" spans="3:14" hidden="1" x14ac:dyDescent="0.25">
      <c r="C316" s="173">
        <v>268</v>
      </c>
      <c r="D316" s="43">
        <v>223807002839</v>
      </c>
      <c r="E316" s="44" t="s">
        <v>27</v>
      </c>
      <c r="F316" s="44" t="s">
        <v>318</v>
      </c>
      <c r="G316" s="45" t="s">
        <v>339</v>
      </c>
      <c r="H316" s="45" t="s">
        <v>62</v>
      </c>
      <c r="I316" s="45" t="s">
        <v>75</v>
      </c>
      <c r="J316" s="167">
        <v>44</v>
      </c>
      <c r="K316" s="167">
        <v>41</v>
      </c>
      <c r="L316" s="167">
        <v>36</v>
      </c>
      <c r="M316" s="167">
        <v>45</v>
      </c>
      <c r="N316" s="171">
        <v>38</v>
      </c>
    </row>
    <row r="317" spans="3:14" hidden="1" x14ac:dyDescent="0.25">
      <c r="C317" s="173">
        <v>281</v>
      </c>
      <c r="D317" s="43">
        <v>223807001484</v>
      </c>
      <c r="E317" s="44" t="s">
        <v>27</v>
      </c>
      <c r="F317" s="44" t="s">
        <v>318</v>
      </c>
      <c r="G317" s="45" t="s">
        <v>340</v>
      </c>
      <c r="H317" s="45" t="s">
        <v>62</v>
      </c>
      <c r="I317" s="45" t="s">
        <v>75</v>
      </c>
      <c r="J317" s="167">
        <v>41</v>
      </c>
      <c r="K317" s="167">
        <v>41</v>
      </c>
      <c r="L317" s="167">
        <v>41</v>
      </c>
      <c r="M317" s="167">
        <v>38</v>
      </c>
      <c r="N317" s="171">
        <v>38</v>
      </c>
    </row>
    <row r="318" spans="3:14" hidden="1" x14ac:dyDescent="0.25">
      <c r="C318" s="173">
        <v>282</v>
      </c>
      <c r="D318" s="43">
        <v>223807004092</v>
      </c>
      <c r="E318" s="44" t="s">
        <v>27</v>
      </c>
      <c r="F318" s="44" t="s">
        <v>318</v>
      </c>
      <c r="G318" s="45" t="s">
        <v>341</v>
      </c>
      <c r="H318" s="45" t="s">
        <v>62</v>
      </c>
      <c r="I318" s="45" t="s">
        <v>75</v>
      </c>
      <c r="J318" s="167">
        <v>44</v>
      </c>
      <c r="K318" s="167">
        <v>39</v>
      </c>
      <c r="L318" s="167">
        <v>36</v>
      </c>
      <c r="M318" s="167">
        <v>41</v>
      </c>
      <c r="N318" s="171">
        <v>38</v>
      </c>
    </row>
    <row r="319" spans="3:14" hidden="1" x14ac:dyDescent="0.25">
      <c r="C319" s="173">
        <v>286</v>
      </c>
      <c r="D319" s="43">
        <v>223807002677</v>
      </c>
      <c r="E319" s="44" t="s">
        <v>27</v>
      </c>
      <c r="F319" s="44" t="s">
        <v>318</v>
      </c>
      <c r="G319" s="45" t="s">
        <v>342</v>
      </c>
      <c r="H319" s="45" t="s">
        <v>62</v>
      </c>
      <c r="I319" s="45" t="s">
        <v>75</v>
      </c>
      <c r="J319" s="167">
        <v>41</v>
      </c>
      <c r="K319" s="167">
        <v>35</v>
      </c>
      <c r="L319" s="167">
        <v>40</v>
      </c>
      <c r="M319" s="167">
        <v>42</v>
      </c>
      <c r="N319" s="171">
        <v>37</v>
      </c>
    </row>
    <row r="320" spans="3:14" hidden="1" x14ac:dyDescent="0.25">
      <c r="C320" s="173">
        <v>288</v>
      </c>
      <c r="D320" s="43">
        <v>223807000089</v>
      </c>
      <c r="E320" s="44" t="s">
        <v>27</v>
      </c>
      <c r="F320" s="44" t="s">
        <v>318</v>
      </c>
      <c r="G320" s="45" t="s">
        <v>343</v>
      </c>
      <c r="H320" s="45" t="s">
        <v>62</v>
      </c>
      <c r="I320" s="45" t="s">
        <v>75</v>
      </c>
      <c r="J320" s="167">
        <v>41</v>
      </c>
      <c r="K320" s="167">
        <v>38</v>
      </c>
      <c r="L320" s="167">
        <v>35</v>
      </c>
      <c r="M320" s="167">
        <v>40</v>
      </c>
      <c r="N320" s="171">
        <v>41</v>
      </c>
    </row>
    <row r="321" spans="3:14" hidden="1" x14ac:dyDescent="0.25">
      <c r="C321" s="173">
        <v>294</v>
      </c>
      <c r="D321" s="43">
        <v>223807002511</v>
      </c>
      <c r="E321" s="44" t="s">
        <v>27</v>
      </c>
      <c r="F321" s="44" t="s">
        <v>318</v>
      </c>
      <c r="G321" s="45" t="s">
        <v>344</v>
      </c>
      <c r="H321" s="45" t="s">
        <v>62</v>
      </c>
      <c r="I321" s="45" t="s">
        <v>75</v>
      </c>
      <c r="J321" s="167">
        <v>40</v>
      </c>
      <c r="K321" s="167">
        <v>33</v>
      </c>
      <c r="L321" s="167">
        <v>36</v>
      </c>
      <c r="M321" s="167">
        <v>36</v>
      </c>
      <c r="N321" s="171">
        <v>38</v>
      </c>
    </row>
    <row r="322" spans="3:14" hidden="1" x14ac:dyDescent="0.25">
      <c r="C322" s="173">
        <v>142</v>
      </c>
      <c r="D322" s="43">
        <v>223670000515</v>
      </c>
      <c r="E322" s="44" t="s">
        <v>40</v>
      </c>
      <c r="F322" s="44" t="s">
        <v>274</v>
      </c>
      <c r="G322" s="45" t="s">
        <v>96</v>
      </c>
      <c r="H322" s="45" t="s">
        <v>62</v>
      </c>
      <c r="I322" s="45" t="s">
        <v>75</v>
      </c>
      <c r="J322" s="167">
        <v>48</v>
      </c>
      <c r="K322" s="167">
        <v>47</v>
      </c>
      <c r="L322" s="167">
        <v>45</v>
      </c>
      <c r="M322" s="167">
        <v>47</v>
      </c>
      <c r="N322" s="171">
        <v>42</v>
      </c>
    </row>
    <row r="323" spans="3:14" hidden="1" x14ac:dyDescent="0.25">
      <c r="C323" s="173">
        <v>150</v>
      </c>
      <c r="D323" s="43">
        <v>223670001333</v>
      </c>
      <c r="E323" s="44" t="s">
        <v>40</v>
      </c>
      <c r="F323" s="44" t="s">
        <v>274</v>
      </c>
      <c r="G323" s="45" t="s">
        <v>347</v>
      </c>
      <c r="H323" s="45" t="s">
        <v>64</v>
      </c>
      <c r="I323" s="45" t="s">
        <v>75</v>
      </c>
      <c r="J323" s="167">
        <v>48</v>
      </c>
      <c r="K323" s="167">
        <v>46</v>
      </c>
      <c r="L323" s="167">
        <v>45</v>
      </c>
      <c r="M323" s="167">
        <v>46</v>
      </c>
      <c r="N323" s="171">
        <v>45</v>
      </c>
    </row>
    <row r="324" spans="3:14" hidden="1" x14ac:dyDescent="0.25">
      <c r="C324" s="173">
        <v>151</v>
      </c>
      <c r="D324" s="43">
        <v>223670000086</v>
      </c>
      <c r="E324" s="44" t="s">
        <v>40</v>
      </c>
      <c r="F324" s="44" t="s">
        <v>274</v>
      </c>
      <c r="G324" s="45" t="s">
        <v>348</v>
      </c>
      <c r="H324" s="45" t="s">
        <v>62</v>
      </c>
      <c r="I324" s="45" t="s">
        <v>75</v>
      </c>
      <c r="J324" s="167">
        <v>48</v>
      </c>
      <c r="K324" s="167">
        <v>47</v>
      </c>
      <c r="L324" s="167">
        <v>43</v>
      </c>
      <c r="M324" s="167">
        <v>47</v>
      </c>
      <c r="N324" s="171">
        <v>43</v>
      </c>
    </row>
    <row r="325" spans="3:14" hidden="1" x14ac:dyDescent="0.25">
      <c r="C325" s="173">
        <v>178</v>
      </c>
      <c r="D325" s="43">
        <v>223670001341</v>
      </c>
      <c r="E325" s="44" t="s">
        <v>40</v>
      </c>
      <c r="F325" s="44" t="s">
        <v>274</v>
      </c>
      <c r="G325" s="45" t="s">
        <v>349</v>
      </c>
      <c r="H325" s="45" t="s">
        <v>62</v>
      </c>
      <c r="I325" s="45" t="s">
        <v>75</v>
      </c>
      <c r="J325" s="167">
        <v>48</v>
      </c>
      <c r="K325" s="167">
        <v>44</v>
      </c>
      <c r="L325" s="167">
        <v>43</v>
      </c>
      <c r="M325" s="167">
        <v>45</v>
      </c>
      <c r="N325" s="171">
        <v>45</v>
      </c>
    </row>
    <row r="326" spans="3:14" hidden="1" x14ac:dyDescent="0.25">
      <c r="C326" s="173">
        <v>236</v>
      </c>
      <c r="D326" s="43">
        <v>223670000469</v>
      </c>
      <c r="E326" s="44" t="s">
        <v>40</v>
      </c>
      <c r="F326" s="44" t="s">
        <v>274</v>
      </c>
      <c r="G326" s="45" t="s">
        <v>350</v>
      </c>
      <c r="H326" s="45" t="s">
        <v>62</v>
      </c>
      <c r="I326" s="45" t="s">
        <v>75</v>
      </c>
      <c r="J326" s="167">
        <v>47</v>
      </c>
      <c r="K326" s="167">
        <v>42</v>
      </c>
      <c r="L326" s="167">
        <v>41</v>
      </c>
      <c r="M326" s="167">
        <v>42</v>
      </c>
      <c r="N326" s="171">
        <v>43</v>
      </c>
    </row>
    <row r="327" spans="3:14" hidden="1" x14ac:dyDescent="0.25">
      <c r="C327" s="173">
        <v>237</v>
      </c>
      <c r="D327" s="43">
        <v>223670000531</v>
      </c>
      <c r="E327" s="44" t="s">
        <v>40</v>
      </c>
      <c r="F327" s="44" t="s">
        <v>274</v>
      </c>
      <c r="G327" s="45" t="s">
        <v>351</v>
      </c>
      <c r="H327" s="45" t="s">
        <v>62</v>
      </c>
      <c r="I327" s="45" t="s">
        <v>75</v>
      </c>
      <c r="J327" s="167">
        <v>45</v>
      </c>
      <c r="K327" s="167">
        <v>40</v>
      </c>
      <c r="L327" s="167">
        <v>44</v>
      </c>
      <c r="M327" s="167">
        <v>44</v>
      </c>
      <c r="N327" s="171">
        <v>42</v>
      </c>
    </row>
    <row r="328" spans="3:14" hidden="1" x14ac:dyDescent="0.25">
      <c r="C328" s="173">
        <v>60</v>
      </c>
      <c r="D328" s="43">
        <v>123855000347</v>
      </c>
      <c r="E328" s="44" t="s">
        <v>41</v>
      </c>
      <c r="F328" s="44" t="s">
        <v>318</v>
      </c>
      <c r="G328" s="45" t="s">
        <v>97</v>
      </c>
      <c r="H328" s="45" t="s">
        <v>64</v>
      </c>
      <c r="I328" s="45" t="s">
        <v>75</v>
      </c>
      <c r="J328" s="167">
        <v>52</v>
      </c>
      <c r="K328" s="167">
        <v>50</v>
      </c>
      <c r="L328" s="167">
        <v>47</v>
      </c>
      <c r="M328" s="167">
        <v>51</v>
      </c>
      <c r="N328" s="171">
        <v>49</v>
      </c>
    </row>
    <row r="329" spans="3:14" hidden="1" x14ac:dyDescent="0.25">
      <c r="C329" s="173">
        <v>116</v>
      </c>
      <c r="D329" s="43">
        <v>123855022006</v>
      </c>
      <c r="E329" s="44" t="s">
        <v>41</v>
      </c>
      <c r="F329" s="44" t="s">
        <v>318</v>
      </c>
      <c r="G329" s="45" t="s">
        <v>352</v>
      </c>
      <c r="H329" s="45" t="s">
        <v>64</v>
      </c>
      <c r="I329" s="45" t="s">
        <v>75</v>
      </c>
      <c r="J329" s="167">
        <v>51</v>
      </c>
      <c r="K329" s="167">
        <v>45</v>
      </c>
      <c r="L329" s="167">
        <v>45</v>
      </c>
      <c r="M329" s="167">
        <v>47</v>
      </c>
      <c r="N329" s="171">
        <v>47</v>
      </c>
    </row>
    <row r="330" spans="3:14" hidden="1" x14ac:dyDescent="0.25">
      <c r="C330" s="173">
        <v>127</v>
      </c>
      <c r="D330" s="43">
        <v>223855000490</v>
      </c>
      <c r="E330" s="44" t="s">
        <v>41</v>
      </c>
      <c r="F330" s="44" t="s">
        <v>318</v>
      </c>
      <c r="G330" s="45" t="s">
        <v>353</v>
      </c>
      <c r="H330" s="45" t="s">
        <v>62</v>
      </c>
      <c r="I330" s="45" t="s">
        <v>75</v>
      </c>
      <c r="J330" s="167">
        <v>51</v>
      </c>
      <c r="K330" s="167">
        <v>46</v>
      </c>
      <c r="L330" s="167">
        <v>45</v>
      </c>
      <c r="M330" s="167">
        <v>48</v>
      </c>
      <c r="N330" s="171">
        <v>40</v>
      </c>
    </row>
    <row r="331" spans="3:14" hidden="1" x14ac:dyDescent="0.25">
      <c r="C331" s="173">
        <v>134</v>
      </c>
      <c r="D331" s="43">
        <v>223855000121</v>
      </c>
      <c r="E331" s="44" t="s">
        <v>41</v>
      </c>
      <c r="F331" s="44" t="s">
        <v>318</v>
      </c>
      <c r="G331" s="45" t="s">
        <v>354</v>
      </c>
      <c r="H331" s="45" t="s">
        <v>62</v>
      </c>
      <c r="I331" s="45" t="s">
        <v>75</v>
      </c>
      <c r="J331" s="167">
        <v>50</v>
      </c>
      <c r="K331" s="167">
        <v>51</v>
      </c>
      <c r="L331" s="167">
        <v>41</v>
      </c>
      <c r="M331" s="167">
        <v>47</v>
      </c>
      <c r="N331" s="171">
        <v>39</v>
      </c>
    </row>
    <row r="332" spans="3:14" hidden="1" x14ac:dyDescent="0.25">
      <c r="C332" s="173">
        <v>154</v>
      </c>
      <c r="D332" s="43">
        <v>223855000201</v>
      </c>
      <c r="E332" s="44" t="s">
        <v>41</v>
      </c>
      <c r="F332" s="44" t="s">
        <v>318</v>
      </c>
      <c r="G332" s="45" t="s">
        <v>355</v>
      </c>
      <c r="H332" s="45" t="s">
        <v>62</v>
      </c>
      <c r="I332" s="45" t="s">
        <v>75</v>
      </c>
      <c r="J332" s="167">
        <v>47</v>
      </c>
      <c r="K332" s="167">
        <v>46</v>
      </c>
      <c r="L332" s="167">
        <v>44</v>
      </c>
      <c r="M332" s="167">
        <v>47</v>
      </c>
      <c r="N332" s="171">
        <v>44</v>
      </c>
    </row>
    <row r="333" spans="3:14" hidden="1" x14ac:dyDescent="0.25">
      <c r="C333" s="173">
        <v>171</v>
      </c>
      <c r="D333" s="43">
        <v>323855000419</v>
      </c>
      <c r="E333" s="44" t="s">
        <v>41</v>
      </c>
      <c r="F333" s="44" t="s">
        <v>318</v>
      </c>
      <c r="G333" s="45" t="s">
        <v>356</v>
      </c>
      <c r="H333" s="45" t="s">
        <v>64</v>
      </c>
      <c r="I333" s="45" t="s">
        <v>75</v>
      </c>
      <c r="J333" s="167">
        <v>48</v>
      </c>
      <c r="K333" s="167">
        <v>45</v>
      </c>
      <c r="L333" s="167">
        <v>43</v>
      </c>
      <c r="M333" s="167">
        <v>45</v>
      </c>
      <c r="N333" s="171">
        <v>43</v>
      </c>
    </row>
    <row r="334" spans="3:14" hidden="1" x14ac:dyDescent="0.25">
      <c r="C334" s="173">
        <v>182</v>
      </c>
      <c r="D334" s="43">
        <v>223855001275</v>
      </c>
      <c r="E334" s="44" t="s">
        <v>41</v>
      </c>
      <c r="F334" s="44" t="s">
        <v>318</v>
      </c>
      <c r="G334" s="45" t="s">
        <v>357</v>
      </c>
      <c r="H334" s="45" t="s">
        <v>62</v>
      </c>
      <c r="I334" s="45" t="s">
        <v>75</v>
      </c>
      <c r="J334" s="167">
        <v>49</v>
      </c>
      <c r="K334" s="167">
        <v>42</v>
      </c>
      <c r="L334" s="167">
        <v>44</v>
      </c>
      <c r="M334" s="167">
        <v>45</v>
      </c>
      <c r="N334" s="171">
        <v>40</v>
      </c>
    </row>
    <row r="335" spans="3:14" hidden="1" x14ac:dyDescent="0.25">
      <c r="C335" s="173">
        <v>185</v>
      </c>
      <c r="D335" s="43">
        <v>223855001607</v>
      </c>
      <c r="E335" s="44" t="s">
        <v>41</v>
      </c>
      <c r="F335" s="44" t="s">
        <v>318</v>
      </c>
      <c r="G335" s="45" t="s">
        <v>358</v>
      </c>
      <c r="H335" s="45" t="s">
        <v>62</v>
      </c>
      <c r="I335" s="45" t="s">
        <v>75</v>
      </c>
      <c r="J335" s="167">
        <v>46</v>
      </c>
      <c r="K335" s="167">
        <v>45</v>
      </c>
      <c r="L335" s="167">
        <v>42</v>
      </c>
      <c r="M335" s="167">
        <v>45</v>
      </c>
      <c r="N335" s="171">
        <v>43</v>
      </c>
    </row>
    <row r="336" spans="3:14" hidden="1" x14ac:dyDescent="0.25">
      <c r="C336" s="173">
        <v>197</v>
      </c>
      <c r="D336" s="43">
        <v>223855000040</v>
      </c>
      <c r="E336" s="44" t="s">
        <v>41</v>
      </c>
      <c r="F336" s="44" t="s">
        <v>318</v>
      </c>
      <c r="G336" s="45" t="s">
        <v>359</v>
      </c>
      <c r="H336" s="45" t="s">
        <v>62</v>
      </c>
      <c r="I336" s="45" t="s">
        <v>75</v>
      </c>
      <c r="J336" s="167">
        <v>48</v>
      </c>
      <c r="K336" s="167">
        <v>42</v>
      </c>
      <c r="L336" s="167">
        <v>42</v>
      </c>
      <c r="M336" s="167">
        <v>44</v>
      </c>
      <c r="N336" s="171">
        <v>45</v>
      </c>
    </row>
    <row r="337" spans="3:14" hidden="1" x14ac:dyDescent="0.25">
      <c r="C337" s="173">
        <v>203</v>
      </c>
      <c r="D337" s="43">
        <v>223855000023</v>
      </c>
      <c r="E337" s="44" t="s">
        <v>41</v>
      </c>
      <c r="F337" s="44" t="s">
        <v>318</v>
      </c>
      <c r="G337" s="45" t="s">
        <v>157</v>
      </c>
      <c r="H337" s="45" t="s">
        <v>62</v>
      </c>
      <c r="I337" s="45" t="s">
        <v>75</v>
      </c>
      <c r="J337" s="167">
        <v>46</v>
      </c>
      <c r="K337" s="167">
        <v>44</v>
      </c>
      <c r="L337" s="167">
        <v>40</v>
      </c>
      <c r="M337" s="167">
        <v>47</v>
      </c>
      <c r="N337" s="171">
        <v>44</v>
      </c>
    </row>
    <row r="338" spans="3:14" hidden="1" x14ac:dyDescent="0.25">
      <c r="C338" s="173">
        <v>257</v>
      </c>
      <c r="D338" s="43">
        <v>123855000088</v>
      </c>
      <c r="E338" s="44" t="s">
        <v>41</v>
      </c>
      <c r="F338" s="44" t="s">
        <v>318</v>
      </c>
      <c r="G338" s="45" t="s">
        <v>360</v>
      </c>
      <c r="H338" s="45" t="s">
        <v>64</v>
      </c>
      <c r="I338" s="45" t="s">
        <v>75</v>
      </c>
      <c r="J338" s="167">
        <v>45</v>
      </c>
      <c r="K338" s="167">
        <v>42</v>
      </c>
      <c r="L338" s="167">
        <v>39</v>
      </c>
      <c r="M338" s="167">
        <v>42</v>
      </c>
      <c r="N338" s="171">
        <v>41</v>
      </c>
    </row>
    <row r="339" spans="3:14" hidden="1" x14ac:dyDescent="0.25">
      <c r="C339" s="173">
        <v>276</v>
      </c>
      <c r="D339" s="43">
        <v>223855000881</v>
      </c>
      <c r="E339" s="44" t="s">
        <v>41</v>
      </c>
      <c r="F339" s="44" t="s">
        <v>318</v>
      </c>
      <c r="G339" s="45" t="s">
        <v>361</v>
      </c>
      <c r="H339" s="45" t="s">
        <v>62</v>
      </c>
      <c r="I339" s="45" t="s">
        <v>75</v>
      </c>
      <c r="J339" s="167">
        <v>43</v>
      </c>
      <c r="K339" s="167">
        <v>41</v>
      </c>
      <c r="L339" s="167">
        <v>39</v>
      </c>
      <c r="M339" s="167">
        <v>43</v>
      </c>
      <c r="N339" s="171">
        <v>38</v>
      </c>
    </row>
    <row r="340" spans="3:14" hidden="1" x14ac:dyDescent="0.25">
      <c r="C340" s="173">
        <v>284</v>
      </c>
      <c r="D340" s="43">
        <v>223855000643</v>
      </c>
      <c r="E340" s="48" t="s">
        <v>41</v>
      </c>
      <c r="F340" s="44" t="s">
        <v>318</v>
      </c>
      <c r="G340" s="49" t="s">
        <v>362</v>
      </c>
      <c r="H340" s="49" t="s">
        <v>62</v>
      </c>
      <c r="I340" s="49" t="s">
        <v>75</v>
      </c>
      <c r="J340" s="168">
        <v>42</v>
      </c>
      <c r="K340" s="168">
        <v>36</v>
      </c>
      <c r="L340" s="168">
        <v>37</v>
      </c>
      <c r="M340" s="168">
        <v>42</v>
      </c>
      <c r="N340" s="172">
        <v>41</v>
      </c>
    </row>
  </sheetData>
  <sheetProtection autoFilter="0" pivotTables="0"/>
  <mergeCells count="7">
    <mergeCell ref="C10:N10"/>
    <mergeCell ref="C3:E8"/>
    <mergeCell ref="F3:N3"/>
    <mergeCell ref="F4:N4"/>
    <mergeCell ref="F5:N6"/>
    <mergeCell ref="F7:N7"/>
    <mergeCell ref="F8:N8"/>
  </mergeCells>
  <pageMargins left="0.7" right="0.7" top="0.75" bottom="0.75" header="0.3" footer="0.3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C2DA6-B439-4820-A315-7171DE526569}">
  <sheetPr>
    <tabColor theme="4" tint="0.39997558519241921"/>
  </sheetPr>
  <dimension ref="A1:U155"/>
  <sheetViews>
    <sheetView showGridLines="0" zoomScaleNormal="100" workbookViewId="0">
      <selection activeCell="V14" sqref="V14"/>
    </sheetView>
  </sheetViews>
  <sheetFormatPr baseColWidth="10" defaultRowHeight="16.5" x14ac:dyDescent="0.3"/>
  <cols>
    <col min="1" max="1" width="5" style="244" customWidth="1"/>
    <col min="2" max="2" width="8" style="244" customWidth="1"/>
    <col min="3" max="3" width="27.7109375" style="244" customWidth="1"/>
    <col min="4" max="11" width="11.42578125" style="244"/>
    <col min="12" max="12" width="14.5703125" style="244" customWidth="1"/>
    <col min="13" max="19" width="11.42578125" style="244"/>
    <col min="20" max="20" width="8.5703125" style="244" customWidth="1"/>
    <col min="21" max="21" width="5.140625" style="244" customWidth="1"/>
    <col min="22" max="16384" width="11.42578125" style="3"/>
  </cols>
  <sheetData>
    <row r="1" spans="1:2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1"/>
    </row>
    <row r="3" spans="1:21" ht="18.75" x14ac:dyDescent="0.3">
      <c r="A3" s="1"/>
      <c r="B3" s="3"/>
      <c r="C3" s="185"/>
      <c r="D3" s="209"/>
      <c r="E3" s="209"/>
      <c r="F3" s="191" t="s">
        <v>1</v>
      </c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3"/>
      <c r="T3" s="3"/>
      <c r="U3" s="1"/>
    </row>
    <row r="4" spans="1:21" ht="16.5" customHeight="1" x14ac:dyDescent="0.3">
      <c r="A4" s="1"/>
      <c r="B4" s="3"/>
      <c r="C4" s="187"/>
      <c r="D4" s="210"/>
      <c r="E4" s="210"/>
      <c r="F4" s="212" t="s">
        <v>2</v>
      </c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4"/>
      <c r="T4" s="3"/>
      <c r="U4" s="1"/>
    </row>
    <row r="5" spans="1:21" ht="16.5" customHeight="1" x14ac:dyDescent="0.3">
      <c r="A5" s="1"/>
      <c r="B5" s="3"/>
      <c r="C5" s="187"/>
      <c r="D5" s="210"/>
      <c r="E5" s="210"/>
      <c r="F5" s="215" t="s">
        <v>3</v>
      </c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7"/>
      <c r="T5" s="3"/>
      <c r="U5" s="1"/>
    </row>
    <row r="6" spans="1:21" ht="16.5" customHeight="1" x14ac:dyDescent="0.3">
      <c r="A6" s="1"/>
      <c r="B6" s="3"/>
      <c r="C6" s="187"/>
      <c r="D6" s="210"/>
      <c r="E6" s="210"/>
      <c r="F6" s="215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7"/>
      <c r="T6" s="3"/>
      <c r="U6" s="1"/>
    </row>
    <row r="7" spans="1:21" ht="18.75" x14ac:dyDescent="0.3">
      <c r="A7" s="1"/>
      <c r="B7" s="3"/>
      <c r="C7" s="187"/>
      <c r="D7" s="210"/>
      <c r="E7" s="210"/>
      <c r="F7" s="194" t="s">
        <v>4</v>
      </c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6"/>
      <c r="T7" s="122"/>
      <c r="U7" s="1"/>
    </row>
    <row r="8" spans="1:21" ht="18.75" x14ac:dyDescent="0.3">
      <c r="A8" s="1"/>
      <c r="B8" s="3"/>
      <c r="C8" s="189"/>
      <c r="D8" s="211"/>
      <c r="E8" s="211"/>
      <c r="F8" s="197" t="s">
        <v>811</v>
      </c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9"/>
      <c r="T8" s="3"/>
      <c r="U8" s="1"/>
    </row>
    <row r="9" spans="1:21" x14ac:dyDescent="0.3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"/>
    </row>
    <row r="10" spans="1:21" x14ac:dyDescent="0.3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1"/>
    </row>
    <row r="11" spans="1:21" ht="18.75" x14ac:dyDescent="0.3">
      <c r="A11" s="1"/>
      <c r="B11" s="3"/>
      <c r="C11" s="204" t="s">
        <v>806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3"/>
      <c r="U11" s="1"/>
    </row>
    <row r="12" spans="1:21" x14ac:dyDescent="0.3">
      <c r="A12" s="1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1"/>
    </row>
    <row r="13" spans="1:21" x14ac:dyDescent="0.3">
      <c r="A13" s="1"/>
      <c r="B13" s="3"/>
      <c r="C13" s="241" t="s">
        <v>807</v>
      </c>
      <c r="D13" s="241"/>
      <c r="E13" s="241"/>
      <c r="F13" s="241"/>
      <c r="G13" s="241"/>
      <c r="H13" s="241"/>
      <c r="I13" s="241"/>
      <c r="J13" s="241"/>
      <c r="K13" s="144"/>
      <c r="L13" s="241" t="s">
        <v>808</v>
      </c>
      <c r="M13" s="241"/>
      <c r="N13" s="241"/>
      <c r="O13" s="241"/>
      <c r="P13" s="241"/>
      <c r="Q13" s="241"/>
      <c r="R13" s="241"/>
      <c r="S13" s="241"/>
      <c r="T13" s="3"/>
      <c r="U13" s="1"/>
    </row>
    <row r="14" spans="1:21" x14ac:dyDescent="0.3">
      <c r="A14" s="1"/>
      <c r="B14" s="3"/>
      <c r="C14" s="148" t="s">
        <v>551</v>
      </c>
      <c r="D14" s="148">
        <v>2019</v>
      </c>
      <c r="E14" s="148">
        <v>2020</v>
      </c>
      <c r="F14" s="148">
        <v>2021</v>
      </c>
      <c r="G14" s="148">
        <v>2022</v>
      </c>
      <c r="H14" s="148">
        <v>2023</v>
      </c>
      <c r="I14" s="148">
        <v>2024</v>
      </c>
      <c r="J14" s="149" t="s">
        <v>787</v>
      </c>
      <c r="K14" s="3"/>
      <c r="L14" s="148" t="s">
        <v>551</v>
      </c>
      <c r="M14" s="148">
        <v>2019</v>
      </c>
      <c r="N14" s="148">
        <v>2020</v>
      </c>
      <c r="O14" s="148">
        <v>2021</v>
      </c>
      <c r="P14" s="148">
        <v>2022</v>
      </c>
      <c r="Q14" s="148">
        <v>2023</v>
      </c>
      <c r="R14" s="148">
        <v>2024</v>
      </c>
      <c r="S14" s="149" t="s">
        <v>787</v>
      </c>
      <c r="T14" s="3"/>
      <c r="U14" s="1"/>
    </row>
    <row r="15" spans="1:21" x14ac:dyDescent="0.3">
      <c r="A15" s="1"/>
      <c r="B15" s="3"/>
      <c r="C15" s="150" t="s">
        <v>366</v>
      </c>
      <c r="D15" s="145">
        <v>0</v>
      </c>
      <c r="E15" s="145">
        <v>0</v>
      </c>
      <c r="F15" s="145">
        <v>0</v>
      </c>
      <c r="G15" s="145">
        <v>1</v>
      </c>
      <c r="H15" s="145">
        <v>1</v>
      </c>
      <c r="I15" s="145">
        <v>1</v>
      </c>
      <c r="J15" s="146"/>
      <c r="K15" s="3"/>
      <c r="L15" s="150" t="s">
        <v>366</v>
      </c>
      <c r="M15" s="145">
        <v>7</v>
      </c>
      <c r="N15" s="145">
        <v>7</v>
      </c>
      <c r="O15" s="145">
        <v>7</v>
      </c>
      <c r="P15" s="145">
        <v>7</v>
      </c>
      <c r="Q15" s="145">
        <v>9</v>
      </c>
      <c r="R15" s="145">
        <v>11</v>
      </c>
      <c r="S15" s="146"/>
      <c r="T15" s="3"/>
      <c r="U15" s="1"/>
    </row>
    <row r="16" spans="1:21" x14ac:dyDescent="0.3">
      <c r="A16" s="1"/>
      <c r="B16" s="3"/>
      <c r="C16" s="150" t="s">
        <v>367</v>
      </c>
      <c r="D16" s="145">
        <v>4</v>
      </c>
      <c r="E16" s="145">
        <v>5</v>
      </c>
      <c r="F16" s="145">
        <v>2</v>
      </c>
      <c r="G16" s="145">
        <v>1</v>
      </c>
      <c r="H16" s="145">
        <v>1</v>
      </c>
      <c r="I16" s="145">
        <v>4</v>
      </c>
      <c r="J16" s="146"/>
      <c r="K16" s="3"/>
      <c r="L16" s="150" t="s">
        <v>367</v>
      </c>
      <c r="M16" s="145">
        <v>3</v>
      </c>
      <c r="N16" s="145">
        <v>3</v>
      </c>
      <c r="O16" s="145">
        <v>5</v>
      </c>
      <c r="P16" s="145">
        <v>5</v>
      </c>
      <c r="Q16" s="145">
        <v>8</v>
      </c>
      <c r="R16" s="145">
        <v>6</v>
      </c>
      <c r="S16" s="146"/>
      <c r="T16" s="3"/>
      <c r="U16" s="1"/>
    </row>
    <row r="17" spans="1:21" x14ac:dyDescent="0.3">
      <c r="A17" s="1"/>
      <c r="B17" s="3"/>
      <c r="C17" s="150" t="s">
        <v>368</v>
      </c>
      <c r="D17" s="145">
        <v>24</v>
      </c>
      <c r="E17" s="145">
        <v>14</v>
      </c>
      <c r="F17" s="145">
        <v>13</v>
      </c>
      <c r="G17" s="145">
        <v>11</v>
      </c>
      <c r="H17" s="145">
        <v>15</v>
      </c>
      <c r="I17" s="145">
        <v>22</v>
      </c>
      <c r="J17" s="147"/>
      <c r="K17" s="3"/>
      <c r="L17" s="150" t="s">
        <v>368</v>
      </c>
      <c r="M17" s="145">
        <v>11</v>
      </c>
      <c r="N17" s="145">
        <v>10</v>
      </c>
      <c r="O17" s="145">
        <v>6</v>
      </c>
      <c r="P17" s="145">
        <v>8</v>
      </c>
      <c r="Q17" s="145">
        <v>2</v>
      </c>
      <c r="R17" s="145">
        <v>5</v>
      </c>
      <c r="S17" s="147"/>
      <c r="T17" s="3"/>
      <c r="U17" s="1"/>
    </row>
    <row r="18" spans="1:21" x14ac:dyDescent="0.3">
      <c r="A18" s="1"/>
      <c r="B18" s="3"/>
      <c r="C18" s="150" t="s">
        <v>369</v>
      </c>
      <c r="D18" s="145">
        <v>69</v>
      </c>
      <c r="E18" s="145">
        <v>49</v>
      </c>
      <c r="F18" s="145">
        <v>50</v>
      </c>
      <c r="G18" s="145">
        <v>57</v>
      </c>
      <c r="H18" s="145">
        <v>70</v>
      </c>
      <c r="I18" s="145">
        <v>82</v>
      </c>
      <c r="J18" s="147"/>
      <c r="K18" s="3"/>
      <c r="L18" s="150" t="s">
        <v>369</v>
      </c>
      <c r="M18" s="145">
        <v>4</v>
      </c>
      <c r="N18" s="145">
        <v>3</v>
      </c>
      <c r="O18" s="145">
        <v>3</v>
      </c>
      <c r="P18" s="145">
        <v>2</v>
      </c>
      <c r="Q18" s="145">
        <v>3</v>
      </c>
      <c r="R18" s="145">
        <v>0</v>
      </c>
      <c r="S18" s="147"/>
      <c r="T18" s="3"/>
      <c r="U18" s="1"/>
    </row>
    <row r="19" spans="1:21" x14ac:dyDescent="0.3">
      <c r="A19" s="1"/>
      <c r="B19" s="3"/>
      <c r="C19" s="150" t="s">
        <v>370</v>
      </c>
      <c r="D19" s="145">
        <v>150</v>
      </c>
      <c r="E19" s="145">
        <v>168</v>
      </c>
      <c r="F19" s="145">
        <v>194</v>
      </c>
      <c r="G19" s="145">
        <v>192</v>
      </c>
      <c r="H19" s="145">
        <v>182</v>
      </c>
      <c r="I19" s="145">
        <v>162</v>
      </c>
      <c r="J19" s="147"/>
      <c r="K19" s="3"/>
      <c r="L19" s="150" t="s">
        <v>370</v>
      </c>
      <c r="M19" s="145">
        <v>0</v>
      </c>
      <c r="N19" s="145">
        <v>2</v>
      </c>
      <c r="O19" s="145">
        <v>3</v>
      </c>
      <c r="P19" s="145">
        <v>5</v>
      </c>
      <c r="Q19" s="145">
        <v>11</v>
      </c>
      <c r="R19" s="145">
        <v>2</v>
      </c>
      <c r="S19" s="147"/>
      <c r="T19" s="3"/>
      <c r="U19" s="1"/>
    </row>
    <row r="20" spans="1:21" x14ac:dyDescent="0.3">
      <c r="A20" s="1"/>
      <c r="B20" s="3"/>
      <c r="C20" s="148" t="s">
        <v>50</v>
      </c>
      <c r="D20" s="148">
        <v>247</v>
      </c>
      <c r="E20" s="148">
        <v>236</v>
      </c>
      <c r="F20" s="148">
        <v>259</v>
      </c>
      <c r="G20" s="148">
        <v>262</v>
      </c>
      <c r="H20" s="148">
        <v>269</v>
      </c>
      <c r="I20" s="148">
        <f>SUM(I15:I19)</f>
        <v>271</v>
      </c>
      <c r="J20" s="149"/>
      <c r="K20" s="3"/>
      <c r="L20" s="148" t="s">
        <v>50</v>
      </c>
      <c r="M20" s="148">
        <v>25</v>
      </c>
      <c r="N20" s="148">
        <v>25</v>
      </c>
      <c r="O20" s="148">
        <v>24</v>
      </c>
      <c r="P20" s="148">
        <v>27</v>
      </c>
      <c r="Q20" s="148">
        <v>33</v>
      </c>
      <c r="R20" s="148">
        <f>SUM(R15:R19)</f>
        <v>24</v>
      </c>
      <c r="S20" s="149"/>
      <c r="T20" s="3"/>
      <c r="U20" s="1"/>
    </row>
    <row r="21" spans="1:21" x14ac:dyDescent="0.3">
      <c r="A21" s="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1"/>
    </row>
    <row r="22" spans="1:21" x14ac:dyDescent="0.3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1"/>
    </row>
    <row r="23" spans="1:21" x14ac:dyDescent="0.3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1"/>
    </row>
    <row r="24" spans="1:21" x14ac:dyDescent="0.3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1"/>
    </row>
    <row r="25" spans="1:21" x14ac:dyDescent="0.3">
      <c r="A25" s="1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1"/>
    </row>
    <row r="26" spans="1:21" x14ac:dyDescent="0.3">
      <c r="A26" s="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1"/>
    </row>
    <row r="27" spans="1:21" x14ac:dyDescent="0.3">
      <c r="A27" s="1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1"/>
    </row>
    <row r="28" spans="1:21" x14ac:dyDescent="0.3">
      <c r="A28" s="1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1"/>
    </row>
    <row r="29" spans="1:21" x14ac:dyDescent="0.3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1"/>
    </row>
    <row r="30" spans="1:21" x14ac:dyDescent="0.3">
      <c r="A30" s="1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1"/>
    </row>
    <row r="31" spans="1:21" x14ac:dyDescent="0.3">
      <c r="A31" s="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1"/>
    </row>
    <row r="32" spans="1:21" x14ac:dyDescent="0.3">
      <c r="A32" s="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1"/>
    </row>
    <row r="33" spans="1:21" x14ac:dyDescent="0.3">
      <c r="A33" s="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1"/>
    </row>
    <row r="34" spans="1:21" x14ac:dyDescent="0.3">
      <c r="A34" s="1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1"/>
    </row>
    <row r="35" spans="1:21" x14ac:dyDescent="0.3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1"/>
    </row>
    <row r="36" spans="1:21" x14ac:dyDescent="0.3">
      <c r="A36" s="1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1"/>
    </row>
    <row r="37" spans="1:21" x14ac:dyDescent="0.3">
      <c r="A37" s="1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1"/>
    </row>
    <row r="38" spans="1:21" x14ac:dyDescent="0.3">
      <c r="A38" s="1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1"/>
    </row>
    <row r="39" spans="1:21" x14ac:dyDescent="0.3">
      <c r="A39" s="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1"/>
    </row>
    <row r="40" spans="1:21" ht="26.25" customHeight="1" x14ac:dyDescent="0.3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1"/>
    </row>
    <row r="41" spans="1:21" ht="18.75" x14ac:dyDescent="0.3">
      <c r="A41" s="1"/>
      <c r="B41" s="3"/>
      <c r="C41" s="204" t="s">
        <v>809</v>
      </c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3"/>
      <c r="U41" s="1"/>
    </row>
    <row r="42" spans="1:21" x14ac:dyDescent="0.3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1"/>
    </row>
    <row r="43" spans="1:21" x14ac:dyDescent="0.3">
      <c r="A43" s="1"/>
      <c r="B43" s="3"/>
      <c r="C43" s="152" t="s">
        <v>19</v>
      </c>
      <c r="D43" s="152" t="s">
        <v>366</v>
      </c>
      <c r="E43" s="152" t="s">
        <v>367</v>
      </c>
      <c r="F43" s="152" t="s">
        <v>368</v>
      </c>
      <c r="G43" s="152" t="s">
        <v>369</v>
      </c>
      <c r="H43" s="152" t="s">
        <v>370</v>
      </c>
      <c r="I43" s="152" t="s">
        <v>50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1"/>
    </row>
    <row r="44" spans="1:21" x14ac:dyDescent="0.3">
      <c r="A44" s="1"/>
      <c r="B44" s="3"/>
      <c r="C44" s="143" t="s">
        <v>34</v>
      </c>
      <c r="D44" s="7"/>
      <c r="E44" s="7">
        <v>1</v>
      </c>
      <c r="F44" s="7"/>
      <c r="G44" s="7">
        <v>3</v>
      </c>
      <c r="H44" s="7">
        <v>9</v>
      </c>
      <c r="I44" s="7">
        <v>13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1"/>
    </row>
    <row r="45" spans="1:21" x14ac:dyDescent="0.3">
      <c r="A45" s="1"/>
      <c r="B45" s="3"/>
      <c r="C45" s="143" t="s">
        <v>42</v>
      </c>
      <c r="D45" s="7"/>
      <c r="E45" s="7"/>
      <c r="F45" s="7"/>
      <c r="G45" s="7">
        <v>2</v>
      </c>
      <c r="H45" s="7">
        <v>4</v>
      </c>
      <c r="I45" s="7">
        <v>6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1"/>
    </row>
    <row r="46" spans="1:21" x14ac:dyDescent="0.3">
      <c r="A46" s="1"/>
      <c r="B46" s="3"/>
      <c r="C46" s="143" t="s">
        <v>32</v>
      </c>
      <c r="D46" s="7"/>
      <c r="E46" s="7"/>
      <c r="F46" s="7"/>
      <c r="G46" s="7">
        <v>2</v>
      </c>
      <c r="H46" s="7">
        <v>5</v>
      </c>
      <c r="I46" s="7">
        <v>7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1"/>
    </row>
    <row r="47" spans="1:21" x14ac:dyDescent="0.3">
      <c r="A47" s="1"/>
      <c r="B47" s="3"/>
      <c r="C47" s="143" t="s">
        <v>21</v>
      </c>
      <c r="D47" s="7">
        <v>5</v>
      </c>
      <c r="E47" s="7">
        <v>1</v>
      </c>
      <c r="F47" s="7">
        <v>4</v>
      </c>
      <c r="G47" s="7">
        <v>9</v>
      </c>
      <c r="H47" s="7">
        <v>1</v>
      </c>
      <c r="I47" s="7">
        <v>20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1"/>
    </row>
    <row r="48" spans="1:21" x14ac:dyDescent="0.3">
      <c r="A48" s="1"/>
      <c r="B48" s="3"/>
      <c r="C48" s="143" t="s">
        <v>38</v>
      </c>
      <c r="D48" s="7"/>
      <c r="E48" s="7"/>
      <c r="F48" s="7"/>
      <c r="G48" s="7">
        <v>2</v>
      </c>
      <c r="H48" s="7">
        <v>2</v>
      </c>
      <c r="I48" s="7">
        <v>4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1"/>
    </row>
    <row r="49" spans="1:21" x14ac:dyDescent="0.3">
      <c r="A49" s="1"/>
      <c r="B49" s="3"/>
      <c r="C49" s="143" t="s">
        <v>22</v>
      </c>
      <c r="D49" s="7">
        <v>2</v>
      </c>
      <c r="E49" s="7">
        <v>1</v>
      </c>
      <c r="F49" s="7">
        <v>4</v>
      </c>
      <c r="G49" s="7">
        <v>5</v>
      </c>
      <c r="H49" s="7">
        <v>3</v>
      </c>
      <c r="I49" s="7">
        <v>15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1"/>
    </row>
    <row r="50" spans="1:21" x14ac:dyDescent="0.3">
      <c r="A50" s="1"/>
      <c r="B50" s="3"/>
      <c r="C50" s="143" t="s">
        <v>25</v>
      </c>
      <c r="D50" s="7"/>
      <c r="E50" s="7">
        <v>1</v>
      </c>
      <c r="F50" s="7">
        <v>2</v>
      </c>
      <c r="G50" s="7">
        <v>4</v>
      </c>
      <c r="H50" s="7">
        <v>9</v>
      </c>
      <c r="I50" s="7">
        <v>16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1"/>
    </row>
    <row r="51" spans="1:21" x14ac:dyDescent="0.3">
      <c r="A51" s="1"/>
      <c r="B51" s="3"/>
      <c r="C51" s="143" t="s">
        <v>35</v>
      </c>
      <c r="D51" s="7"/>
      <c r="E51" s="7"/>
      <c r="F51" s="7"/>
      <c r="G51" s="7">
        <v>2</v>
      </c>
      <c r="H51" s="7">
        <v>4</v>
      </c>
      <c r="I51" s="7">
        <v>6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1"/>
    </row>
    <row r="52" spans="1:21" x14ac:dyDescent="0.3">
      <c r="A52" s="1"/>
      <c r="B52" s="3"/>
      <c r="C52" s="143" t="s">
        <v>29</v>
      </c>
      <c r="D52" s="7"/>
      <c r="E52" s="7"/>
      <c r="F52" s="7"/>
      <c r="G52" s="7">
        <v>4</v>
      </c>
      <c r="H52" s="7"/>
      <c r="I52" s="7">
        <v>4</v>
      </c>
      <c r="J52" s="3"/>
      <c r="K52" s="151"/>
      <c r="L52" s="3"/>
      <c r="M52" s="3"/>
      <c r="N52" s="3"/>
      <c r="O52" s="3"/>
      <c r="P52" s="3"/>
      <c r="Q52" s="3"/>
      <c r="R52" s="3"/>
      <c r="S52" s="3"/>
      <c r="T52" s="3"/>
      <c r="U52" s="1"/>
    </row>
    <row r="53" spans="1:21" x14ac:dyDescent="0.3">
      <c r="A53" s="1"/>
      <c r="B53" s="3"/>
      <c r="C53" s="143" t="s">
        <v>43</v>
      </c>
      <c r="D53" s="7"/>
      <c r="E53" s="7"/>
      <c r="F53" s="7"/>
      <c r="G53" s="7">
        <v>2</v>
      </c>
      <c r="H53" s="7">
        <v>5</v>
      </c>
      <c r="I53" s="7">
        <v>7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1"/>
    </row>
    <row r="54" spans="1:21" x14ac:dyDescent="0.3">
      <c r="A54" s="1"/>
      <c r="B54" s="3"/>
      <c r="C54" s="143" t="s">
        <v>26</v>
      </c>
      <c r="D54" s="7"/>
      <c r="E54" s="7"/>
      <c r="F54" s="7"/>
      <c r="G54" s="7">
        <v>1</v>
      </c>
      <c r="H54" s="7">
        <v>2</v>
      </c>
      <c r="I54" s="7">
        <v>3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1"/>
    </row>
    <row r="55" spans="1:21" x14ac:dyDescent="0.3">
      <c r="A55" s="1"/>
      <c r="B55" s="3"/>
      <c r="C55" s="143" t="s">
        <v>23</v>
      </c>
      <c r="D55" s="7">
        <v>3</v>
      </c>
      <c r="E55" s="7">
        <v>3</v>
      </c>
      <c r="F55" s="7">
        <v>2</v>
      </c>
      <c r="G55" s="7">
        <v>6</v>
      </c>
      <c r="H55" s="7">
        <v>6</v>
      </c>
      <c r="I55" s="7">
        <v>20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1"/>
    </row>
    <row r="56" spans="1:21" x14ac:dyDescent="0.3">
      <c r="A56" s="1"/>
      <c r="B56" s="3"/>
      <c r="C56" s="143" t="s">
        <v>33</v>
      </c>
      <c r="D56" s="7"/>
      <c r="E56" s="7"/>
      <c r="F56" s="7"/>
      <c r="G56" s="7">
        <v>3</v>
      </c>
      <c r="H56" s="7">
        <v>8</v>
      </c>
      <c r="I56" s="7">
        <v>11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1"/>
    </row>
    <row r="57" spans="1:21" x14ac:dyDescent="0.3">
      <c r="A57" s="1"/>
      <c r="B57" s="3"/>
      <c r="C57" s="143" t="s">
        <v>30</v>
      </c>
      <c r="D57" s="7">
        <v>1</v>
      </c>
      <c r="E57" s="7">
        <v>1</v>
      </c>
      <c r="F57" s="7">
        <v>1</v>
      </c>
      <c r="G57" s="7">
        <v>4</v>
      </c>
      <c r="H57" s="7">
        <v>12</v>
      </c>
      <c r="I57" s="7">
        <v>19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1"/>
    </row>
    <row r="58" spans="1:21" x14ac:dyDescent="0.3">
      <c r="A58" s="1"/>
      <c r="B58" s="3"/>
      <c r="C58" s="143" t="s">
        <v>31</v>
      </c>
      <c r="D58" s="7"/>
      <c r="E58" s="7"/>
      <c r="F58" s="7">
        <v>2</v>
      </c>
      <c r="G58" s="7">
        <v>4</v>
      </c>
      <c r="H58" s="7">
        <v>7</v>
      </c>
      <c r="I58" s="7">
        <v>13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1"/>
    </row>
    <row r="59" spans="1:21" x14ac:dyDescent="0.3">
      <c r="A59" s="1"/>
      <c r="B59" s="3"/>
      <c r="C59" s="143" t="s">
        <v>45</v>
      </c>
      <c r="D59" s="7"/>
      <c r="E59" s="7"/>
      <c r="F59" s="7"/>
      <c r="G59" s="7">
        <v>4</v>
      </c>
      <c r="H59" s="7">
        <v>9</v>
      </c>
      <c r="I59" s="7">
        <v>13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1"/>
    </row>
    <row r="60" spans="1:21" x14ac:dyDescent="0.3">
      <c r="A60" s="1"/>
      <c r="B60" s="3"/>
      <c r="C60" s="143" t="s">
        <v>36</v>
      </c>
      <c r="D60" s="7"/>
      <c r="E60" s="7"/>
      <c r="F60" s="7">
        <v>2</v>
      </c>
      <c r="G60" s="7">
        <v>2</v>
      </c>
      <c r="H60" s="7">
        <v>7</v>
      </c>
      <c r="I60" s="7">
        <v>11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1"/>
    </row>
    <row r="61" spans="1:21" x14ac:dyDescent="0.3">
      <c r="A61" s="1"/>
      <c r="B61" s="3"/>
      <c r="C61" s="143" t="s">
        <v>89</v>
      </c>
      <c r="D61" s="7"/>
      <c r="E61" s="7"/>
      <c r="F61" s="7"/>
      <c r="G61" s="7"/>
      <c r="H61" s="7">
        <v>4</v>
      </c>
      <c r="I61" s="7">
        <v>4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1"/>
    </row>
    <row r="62" spans="1:21" x14ac:dyDescent="0.3">
      <c r="A62" s="1"/>
      <c r="B62" s="3"/>
      <c r="C62" s="143" t="s">
        <v>46</v>
      </c>
      <c r="D62" s="7">
        <v>1</v>
      </c>
      <c r="E62" s="7">
        <v>1</v>
      </c>
      <c r="F62" s="7">
        <v>1</v>
      </c>
      <c r="G62" s="7">
        <v>1</v>
      </c>
      <c r="H62" s="7">
        <v>9</v>
      </c>
      <c r="I62" s="7">
        <v>13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1"/>
    </row>
    <row r="63" spans="1:21" x14ac:dyDescent="0.3">
      <c r="A63" s="1"/>
      <c r="B63" s="3"/>
      <c r="C63" s="143" t="s">
        <v>37</v>
      </c>
      <c r="D63" s="7"/>
      <c r="E63" s="7"/>
      <c r="F63" s="7"/>
      <c r="G63" s="7">
        <v>2</v>
      </c>
      <c r="H63" s="7">
        <v>3</v>
      </c>
      <c r="I63" s="7">
        <v>5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1"/>
    </row>
    <row r="64" spans="1:21" x14ac:dyDescent="0.3">
      <c r="A64" s="1"/>
      <c r="B64" s="3"/>
      <c r="C64" s="143" t="s">
        <v>28</v>
      </c>
      <c r="D64" s="7"/>
      <c r="E64" s="7"/>
      <c r="F64" s="7">
        <v>1</v>
      </c>
      <c r="G64" s="7">
        <v>5</v>
      </c>
      <c r="H64" s="7">
        <v>7</v>
      </c>
      <c r="I64" s="7">
        <v>13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1"/>
    </row>
    <row r="65" spans="1:21" x14ac:dyDescent="0.3">
      <c r="A65" s="1"/>
      <c r="B65" s="3"/>
      <c r="C65" s="143" t="s">
        <v>44</v>
      </c>
      <c r="D65" s="7"/>
      <c r="E65" s="7"/>
      <c r="F65" s="7"/>
      <c r="G65" s="7">
        <v>2</v>
      </c>
      <c r="H65" s="7">
        <v>6</v>
      </c>
      <c r="I65" s="7">
        <v>8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1"/>
    </row>
    <row r="66" spans="1:21" x14ac:dyDescent="0.3">
      <c r="A66" s="1"/>
      <c r="B66" s="3"/>
      <c r="C66" s="143" t="s">
        <v>47</v>
      </c>
      <c r="D66" s="7"/>
      <c r="E66" s="7"/>
      <c r="F66" s="7"/>
      <c r="G66" s="7"/>
      <c r="H66" s="7">
        <v>3</v>
      </c>
      <c r="I66" s="7">
        <v>3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1"/>
    </row>
    <row r="67" spans="1:21" x14ac:dyDescent="0.3">
      <c r="A67" s="1"/>
      <c r="B67" s="3"/>
      <c r="C67" s="143" t="s">
        <v>24</v>
      </c>
      <c r="D67" s="7"/>
      <c r="E67" s="7">
        <v>1</v>
      </c>
      <c r="F67" s="7">
        <v>3</v>
      </c>
      <c r="G67" s="7">
        <v>2</v>
      </c>
      <c r="H67" s="7">
        <v>6</v>
      </c>
      <c r="I67" s="7">
        <v>12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1"/>
    </row>
    <row r="68" spans="1:21" x14ac:dyDescent="0.3">
      <c r="A68" s="1"/>
      <c r="B68" s="3"/>
      <c r="C68" s="143" t="s">
        <v>27</v>
      </c>
      <c r="D68" s="7"/>
      <c r="E68" s="7"/>
      <c r="F68" s="7">
        <v>5</v>
      </c>
      <c r="G68" s="7">
        <v>8</v>
      </c>
      <c r="H68" s="7">
        <v>17</v>
      </c>
      <c r="I68" s="7">
        <v>30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1"/>
    </row>
    <row r="69" spans="1:21" x14ac:dyDescent="0.3">
      <c r="A69" s="1"/>
      <c r="B69" s="3"/>
      <c r="C69" s="143" t="s">
        <v>40</v>
      </c>
      <c r="D69" s="7"/>
      <c r="E69" s="7"/>
      <c r="F69" s="7"/>
      <c r="G69" s="7"/>
      <c r="H69" s="7">
        <v>6</v>
      </c>
      <c r="I69" s="7">
        <v>6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1"/>
    </row>
    <row r="70" spans="1:21" x14ac:dyDescent="0.3">
      <c r="A70" s="1"/>
      <c r="B70" s="3"/>
      <c r="C70" s="143" t="s">
        <v>41</v>
      </c>
      <c r="D70" s="7"/>
      <c r="E70" s="7"/>
      <c r="F70" s="7"/>
      <c r="G70" s="7">
        <v>3</v>
      </c>
      <c r="H70" s="7">
        <v>10</v>
      </c>
      <c r="I70" s="7">
        <v>13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1"/>
    </row>
    <row r="71" spans="1:21" x14ac:dyDescent="0.3">
      <c r="A71" s="1"/>
      <c r="B71" s="3"/>
      <c r="C71" s="153" t="s">
        <v>50</v>
      </c>
      <c r="D71" s="153">
        <v>12</v>
      </c>
      <c r="E71" s="153">
        <v>10</v>
      </c>
      <c r="F71" s="153">
        <v>27</v>
      </c>
      <c r="G71" s="153">
        <v>82</v>
      </c>
      <c r="H71" s="153">
        <v>164</v>
      </c>
      <c r="I71" s="153">
        <v>295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1"/>
    </row>
    <row r="72" spans="1:21" x14ac:dyDescent="0.3">
      <c r="A72" s="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1"/>
    </row>
    <row r="73" spans="1:21" ht="26.25" customHeight="1" x14ac:dyDescent="0.3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1"/>
    </row>
    <row r="74" spans="1:21" ht="18.75" x14ac:dyDescent="0.3">
      <c r="A74" s="1"/>
      <c r="B74" s="3"/>
      <c r="C74" s="204" t="s">
        <v>810</v>
      </c>
      <c r="D74" s="204"/>
      <c r="E74" s="204"/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 s="204"/>
      <c r="Q74" s="204"/>
      <c r="R74" s="204"/>
      <c r="S74" s="204"/>
      <c r="T74" s="3"/>
      <c r="U74" s="1"/>
    </row>
    <row r="75" spans="1:21" x14ac:dyDescent="0.3">
      <c r="A75" s="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1"/>
    </row>
    <row r="76" spans="1:21" x14ac:dyDescent="0.3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1"/>
    </row>
    <row r="77" spans="1:21" x14ac:dyDescent="0.3">
      <c r="A77" s="1"/>
      <c r="B77" s="3"/>
      <c r="C77" s="154" t="s">
        <v>19</v>
      </c>
      <c r="D77" s="154" t="s">
        <v>366</v>
      </c>
      <c r="E77" s="154" t="s">
        <v>367</v>
      </c>
      <c r="F77" s="154" t="s">
        <v>368</v>
      </c>
      <c r="G77" s="154" t="s">
        <v>369</v>
      </c>
      <c r="H77" s="154" t="s">
        <v>370</v>
      </c>
      <c r="I77" s="154" t="s">
        <v>50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1"/>
    </row>
    <row r="78" spans="1:21" x14ac:dyDescent="0.3">
      <c r="A78" s="1"/>
      <c r="B78" s="3"/>
      <c r="C78" s="155" t="s">
        <v>34</v>
      </c>
      <c r="D78" s="156"/>
      <c r="E78" s="156"/>
      <c r="F78" s="156"/>
      <c r="G78" s="156">
        <v>3</v>
      </c>
      <c r="H78" s="156">
        <v>9</v>
      </c>
      <c r="I78" s="156">
        <v>12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1"/>
    </row>
    <row r="79" spans="1:21" x14ac:dyDescent="0.3">
      <c r="A79" s="1"/>
      <c r="B79" s="3"/>
      <c r="C79" s="155" t="s">
        <v>42</v>
      </c>
      <c r="D79" s="156"/>
      <c r="E79" s="156"/>
      <c r="F79" s="156"/>
      <c r="G79" s="156">
        <v>2</v>
      </c>
      <c r="H79" s="156">
        <v>4</v>
      </c>
      <c r="I79" s="156">
        <v>6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1"/>
    </row>
    <row r="80" spans="1:21" x14ac:dyDescent="0.3">
      <c r="A80" s="1"/>
      <c r="B80" s="3"/>
      <c r="C80" s="155" t="s">
        <v>32</v>
      </c>
      <c r="D80" s="156"/>
      <c r="E80" s="156"/>
      <c r="F80" s="156"/>
      <c r="G80" s="156">
        <v>2</v>
      </c>
      <c r="H80" s="156">
        <v>5</v>
      </c>
      <c r="I80" s="156">
        <v>7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1"/>
    </row>
    <row r="81" spans="1:21" x14ac:dyDescent="0.3">
      <c r="A81" s="1"/>
      <c r="B81" s="3"/>
      <c r="C81" s="155" t="s">
        <v>21</v>
      </c>
      <c r="D81" s="156"/>
      <c r="E81" s="156"/>
      <c r="F81" s="156">
        <v>4</v>
      </c>
      <c r="G81" s="156">
        <v>9</v>
      </c>
      <c r="H81" s="156">
        <v>1</v>
      </c>
      <c r="I81" s="156">
        <v>14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1"/>
    </row>
    <row r="82" spans="1:21" x14ac:dyDescent="0.3">
      <c r="A82" s="1"/>
      <c r="B82" s="3"/>
      <c r="C82" s="155" t="s">
        <v>38</v>
      </c>
      <c r="D82" s="156"/>
      <c r="E82" s="156"/>
      <c r="F82" s="156"/>
      <c r="G82" s="156">
        <v>2</v>
      </c>
      <c r="H82" s="156">
        <v>2</v>
      </c>
      <c r="I82" s="156">
        <v>4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1"/>
    </row>
    <row r="83" spans="1:21" x14ac:dyDescent="0.3">
      <c r="A83" s="1"/>
      <c r="B83" s="3"/>
      <c r="C83" s="155" t="s">
        <v>22</v>
      </c>
      <c r="D83" s="156"/>
      <c r="E83" s="157">
        <v>1</v>
      </c>
      <c r="F83" s="156">
        <v>4</v>
      </c>
      <c r="G83" s="156">
        <v>5</v>
      </c>
      <c r="H83" s="156">
        <v>3</v>
      </c>
      <c r="I83" s="156">
        <v>13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1"/>
    </row>
    <row r="84" spans="1:21" x14ac:dyDescent="0.3">
      <c r="A84" s="1"/>
      <c r="B84" s="3"/>
      <c r="C84" s="155" t="s">
        <v>25</v>
      </c>
      <c r="D84" s="156"/>
      <c r="E84" s="157">
        <v>1</v>
      </c>
      <c r="F84" s="156">
        <v>2</v>
      </c>
      <c r="G84" s="156">
        <v>4</v>
      </c>
      <c r="H84" s="156">
        <v>9</v>
      </c>
      <c r="I84" s="156">
        <v>16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1"/>
    </row>
    <row r="85" spans="1:21" x14ac:dyDescent="0.3">
      <c r="A85" s="1"/>
      <c r="B85" s="3"/>
      <c r="C85" s="155" t="s">
        <v>35</v>
      </c>
      <c r="D85" s="156"/>
      <c r="E85" s="156"/>
      <c r="F85" s="156"/>
      <c r="G85" s="156">
        <v>2</v>
      </c>
      <c r="H85" s="156">
        <v>4</v>
      </c>
      <c r="I85" s="156">
        <v>6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1"/>
    </row>
    <row r="86" spans="1:21" x14ac:dyDescent="0.3">
      <c r="A86" s="1"/>
      <c r="B86" s="3"/>
      <c r="C86" s="155" t="s">
        <v>29</v>
      </c>
      <c r="D86" s="156"/>
      <c r="E86" s="156"/>
      <c r="F86" s="156"/>
      <c r="G86" s="156">
        <v>4</v>
      </c>
      <c r="H86" s="156"/>
      <c r="I86" s="156">
        <v>4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1"/>
    </row>
    <row r="87" spans="1:21" x14ac:dyDescent="0.3">
      <c r="A87" s="1"/>
      <c r="B87" s="3"/>
      <c r="C87" s="155" t="s">
        <v>43</v>
      </c>
      <c r="D87" s="156"/>
      <c r="E87" s="156"/>
      <c r="F87" s="156"/>
      <c r="G87" s="156">
        <v>2</v>
      </c>
      <c r="H87" s="156">
        <v>5</v>
      </c>
      <c r="I87" s="156">
        <v>7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1"/>
    </row>
    <row r="88" spans="1:21" x14ac:dyDescent="0.3">
      <c r="A88" s="1"/>
      <c r="B88" s="3"/>
      <c r="C88" s="155" t="s">
        <v>26</v>
      </c>
      <c r="D88" s="156"/>
      <c r="E88" s="156"/>
      <c r="F88" s="156"/>
      <c r="G88" s="156">
        <v>1</v>
      </c>
      <c r="H88" s="156">
        <v>2</v>
      </c>
      <c r="I88" s="156">
        <v>3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1"/>
    </row>
    <row r="89" spans="1:21" x14ac:dyDescent="0.3">
      <c r="A89" s="1"/>
      <c r="B89" s="3"/>
      <c r="C89" s="155" t="s">
        <v>23</v>
      </c>
      <c r="D89" s="157">
        <v>1</v>
      </c>
      <c r="E89" s="157">
        <v>1</v>
      </c>
      <c r="F89" s="156">
        <v>2</v>
      </c>
      <c r="G89" s="156">
        <v>6</v>
      </c>
      <c r="H89" s="156">
        <v>5</v>
      </c>
      <c r="I89" s="156">
        <v>15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1"/>
    </row>
    <row r="90" spans="1:21" x14ac:dyDescent="0.3">
      <c r="A90" s="1"/>
      <c r="B90" s="3"/>
      <c r="C90" s="155" t="s">
        <v>33</v>
      </c>
      <c r="D90" s="156"/>
      <c r="E90" s="156"/>
      <c r="F90" s="156"/>
      <c r="G90" s="156">
        <v>3</v>
      </c>
      <c r="H90" s="156">
        <v>8</v>
      </c>
      <c r="I90" s="156">
        <v>11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1"/>
    </row>
    <row r="91" spans="1:21" x14ac:dyDescent="0.3">
      <c r="A91" s="1"/>
      <c r="B91" s="3"/>
      <c r="C91" s="155" t="s">
        <v>30</v>
      </c>
      <c r="D91" s="156"/>
      <c r="E91" s="156"/>
      <c r="F91" s="156">
        <v>1</v>
      </c>
      <c r="G91" s="156">
        <v>4</v>
      </c>
      <c r="H91" s="156">
        <v>11</v>
      </c>
      <c r="I91" s="156">
        <v>16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1"/>
    </row>
    <row r="92" spans="1:21" x14ac:dyDescent="0.3">
      <c r="A92" s="1"/>
      <c r="B92" s="3"/>
      <c r="C92" s="155" t="s">
        <v>31</v>
      </c>
      <c r="D92" s="156"/>
      <c r="E92" s="156"/>
      <c r="F92" s="156">
        <v>2</v>
      </c>
      <c r="G92" s="156">
        <v>4</v>
      </c>
      <c r="H92" s="156">
        <v>7</v>
      </c>
      <c r="I92" s="156">
        <v>13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1"/>
    </row>
    <row r="93" spans="1:21" x14ac:dyDescent="0.3">
      <c r="A93" s="1"/>
      <c r="B93" s="3"/>
      <c r="C93" s="155" t="s">
        <v>45</v>
      </c>
      <c r="D93" s="156"/>
      <c r="E93" s="156"/>
      <c r="F93" s="156"/>
      <c r="G93" s="156">
        <v>4</v>
      </c>
      <c r="H93" s="156">
        <v>9</v>
      </c>
      <c r="I93" s="156">
        <v>13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1"/>
    </row>
    <row r="94" spans="1:21" x14ac:dyDescent="0.3">
      <c r="A94" s="1"/>
      <c r="B94" s="3"/>
      <c r="C94" s="155" t="s">
        <v>36</v>
      </c>
      <c r="D94" s="156"/>
      <c r="E94" s="156"/>
      <c r="F94" s="156"/>
      <c r="G94" s="156">
        <v>2</v>
      </c>
      <c r="H94" s="156">
        <v>7</v>
      </c>
      <c r="I94" s="156">
        <v>9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1"/>
    </row>
    <row r="95" spans="1:21" x14ac:dyDescent="0.3">
      <c r="A95" s="1"/>
      <c r="B95" s="3"/>
      <c r="C95" s="155" t="s">
        <v>89</v>
      </c>
      <c r="D95" s="156"/>
      <c r="E95" s="156"/>
      <c r="F95" s="156"/>
      <c r="G95" s="156"/>
      <c r="H95" s="156">
        <v>4</v>
      </c>
      <c r="I95" s="156">
        <v>4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1"/>
    </row>
    <row r="96" spans="1:21" x14ac:dyDescent="0.3">
      <c r="A96" s="1"/>
      <c r="B96" s="3"/>
      <c r="C96" s="155" t="s">
        <v>46</v>
      </c>
      <c r="D96" s="156"/>
      <c r="E96" s="156"/>
      <c r="F96" s="156"/>
      <c r="G96" s="156">
        <v>1</v>
      </c>
      <c r="H96" s="156">
        <v>9</v>
      </c>
      <c r="I96" s="156">
        <v>10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1"/>
    </row>
    <row r="97" spans="1:21" x14ac:dyDescent="0.3">
      <c r="A97" s="1"/>
      <c r="B97" s="3"/>
      <c r="C97" s="155" t="s">
        <v>37</v>
      </c>
      <c r="D97" s="156"/>
      <c r="E97" s="156"/>
      <c r="F97" s="156"/>
      <c r="G97" s="156">
        <v>2</v>
      </c>
      <c r="H97" s="156">
        <v>3</v>
      </c>
      <c r="I97" s="156">
        <v>5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1"/>
    </row>
    <row r="98" spans="1:21" x14ac:dyDescent="0.3">
      <c r="A98" s="1"/>
      <c r="B98" s="3"/>
      <c r="C98" s="155" t="s">
        <v>28</v>
      </c>
      <c r="D98" s="156"/>
      <c r="E98" s="156"/>
      <c r="F98" s="156">
        <v>1</v>
      </c>
      <c r="G98" s="156">
        <v>5</v>
      </c>
      <c r="H98" s="156">
        <v>7</v>
      </c>
      <c r="I98" s="156">
        <v>13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1"/>
    </row>
    <row r="99" spans="1:21" x14ac:dyDescent="0.3">
      <c r="A99" s="1"/>
      <c r="B99" s="3"/>
      <c r="C99" s="155" t="s">
        <v>44</v>
      </c>
      <c r="D99" s="156"/>
      <c r="E99" s="156"/>
      <c r="F99" s="156"/>
      <c r="G99" s="156">
        <v>2</v>
      </c>
      <c r="H99" s="156">
        <v>6</v>
      </c>
      <c r="I99" s="156">
        <v>8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1"/>
    </row>
    <row r="100" spans="1:21" x14ac:dyDescent="0.3">
      <c r="A100" s="1"/>
      <c r="B100" s="3"/>
      <c r="C100" s="155" t="s">
        <v>47</v>
      </c>
      <c r="D100" s="156"/>
      <c r="E100" s="156"/>
      <c r="F100" s="156"/>
      <c r="G100" s="156"/>
      <c r="H100" s="156">
        <v>3</v>
      </c>
      <c r="I100" s="156">
        <v>3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1"/>
    </row>
    <row r="101" spans="1:21" x14ac:dyDescent="0.3">
      <c r="A101" s="1"/>
      <c r="B101" s="3"/>
      <c r="C101" s="155" t="s">
        <v>24</v>
      </c>
      <c r="D101" s="156"/>
      <c r="E101" s="157">
        <v>1</v>
      </c>
      <c r="F101" s="156">
        <v>3</v>
      </c>
      <c r="G101" s="156">
        <v>2</v>
      </c>
      <c r="H101" s="156">
        <v>6</v>
      </c>
      <c r="I101" s="156">
        <v>12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1"/>
    </row>
    <row r="102" spans="1:21" x14ac:dyDescent="0.3">
      <c r="A102" s="1"/>
      <c r="B102" s="3"/>
      <c r="C102" s="155" t="s">
        <v>27</v>
      </c>
      <c r="D102" s="156"/>
      <c r="E102" s="156"/>
      <c r="F102" s="156">
        <v>3</v>
      </c>
      <c r="G102" s="156">
        <v>8</v>
      </c>
      <c r="H102" s="156">
        <v>17</v>
      </c>
      <c r="I102" s="156">
        <v>28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1"/>
    </row>
    <row r="103" spans="1:21" x14ac:dyDescent="0.3">
      <c r="A103" s="1"/>
      <c r="B103" s="3"/>
      <c r="C103" s="155" t="s">
        <v>40</v>
      </c>
      <c r="D103" s="156"/>
      <c r="E103" s="156"/>
      <c r="F103" s="156"/>
      <c r="G103" s="156"/>
      <c r="H103" s="156">
        <v>6</v>
      </c>
      <c r="I103" s="156">
        <v>6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1"/>
    </row>
    <row r="104" spans="1:21" x14ac:dyDescent="0.3">
      <c r="A104" s="1"/>
      <c r="B104" s="3"/>
      <c r="C104" s="155" t="s">
        <v>41</v>
      </c>
      <c r="D104" s="156"/>
      <c r="E104" s="156"/>
      <c r="F104" s="156"/>
      <c r="G104" s="156">
        <v>3</v>
      </c>
      <c r="H104" s="156">
        <v>10</v>
      </c>
      <c r="I104" s="156">
        <v>13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1"/>
    </row>
    <row r="105" spans="1:21" x14ac:dyDescent="0.3">
      <c r="A105" s="1"/>
      <c r="B105" s="3"/>
      <c r="C105" s="157" t="s">
        <v>50</v>
      </c>
      <c r="D105" s="157">
        <v>1</v>
      </c>
      <c r="E105" s="157">
        <v>4</v>
      </c>
      <c r="F105" s="157">
        <v>22</v>
      </c>
      <c r="G105" s="157">
        <v>82</v>
      </c>
      <c r="H105" s="157">
        <v>162</v>
      </c>
      <c r="I105" s="157">
        <v>271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1"/>
    </row>
    <row r="106" spans="1:21" x14ac:dyDescent="0.3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1"/>
    </row>
    <row r="107" spans="1:21" ht="18.75" x14ac:dyDescent="0.3">
      <c r="A107" s="1"/>
      <c r="B107" s="3"/>
      <c r="C107" s="204" t="s">
        <v>814</v>
      </c>
      <c r="D107" s="204"/>
      <c r="E107" s="204"/>
      <c r="F107" s="204"/>
      <c r="G107" s="204"/>
      <c r="H107" s="204"/>
      <c r="I107" s="204"/>
      <c r="J107" s="204"/>
      <c r="K107" s="204"/>
      <c r="L107" s="204"/>
      <c r="M107" s="204"/>
      <c r="N107" s="204"/>
      <c r="O107" s="204"/>
      <c r="P107" s="204"/>
      <c r="Q107" s="204"/>
      <c r="R107" s="204"/>
      <c r="S107" s="204"/>
      <c r="T107" s="3"/>
      <c r="U107" s="1"/>
    </row>
    <row r="108" spans="1:21" x14ac:dyDescent="0.3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1"/>
    </row>
    <row r="109" spans="1:21" x14ac:dyDescent="0.3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1"/>
    </row>
    <row r="110" spans="1:21" x14ac:dyDescent="0.3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1"/>
    </row>
    <row r="111" spans="1:21" x14ac:dyDescent="0.3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1"/>
    </row>
    <row r="112" spans="1:21" x14ac:dyDescent="0.3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1"/>
    </row>
    <row r="113" spans="1:21" x14ac:dyDescent="0.3">
      <c r="A113" s="1"/>
      <c r="B113" s="3"/>
      <c r="C113" s="162" t="s">
        <v>812</v>
      </c>
      <c r="D113" s="162" t="s">
        <v>366</v>
      </c>
      <c r="E113" s="162" t="s">
        <v>367</v>
      </c>
      <c r="F113" s="162" t="s">
        <v>368</v>
      </c>
      <c r="G113" s="162" t="s">
        <v>369</v>
      </c>
      <c r="H113" s="162" t="s">
        <v>370</v>
      </c>
      <c r="I113" s="162" t="s">
        <v>50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1"/>
    </row>
    <row r="114" spans="1:21" x14ac:dyDescent="0.3">
      <c r="A114" s="1"/>
      <c r="B114" s="3"/>
      <c r="C114" s="159" t="s">
        <v>318</v>
      </c>
      <c r="D114" s="160"/>
      <c r="E114" s="160"/>
      <c r="F114" s="160">
        <v>5</v>
      </c>
      <c r="G114" s="160">
        <v>11</v>
      </c>
      <c r="H114" s="160">
        <v>27</v>
      </c>
      <c r="I114" s="160">
        <v>43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1"/>
    </row>
    <row r="115" spans="1:21" x14ac:dyDescent="0.3">
      <c r="A115" s="1"/>
      <c r="B115" s="3"/>
      <c r="C115" s="159" t="s">
        <v>363</v>
      </c>
      <c r="D115" s="160"/>
      <c r="E115" s="160"/>
      <c r="F115" s="160"/>
      <c r="G115" s="160">
        <v>5</v>
      </c>
      <c r="H115" s="160">
        <v>12</v>
      </c>
      <c r="I115" s="160">
        <v>17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1"/>
    </row>
    <row r="116" spans="1:21" x14ac:dyDescent="0.3">
      <c r="A116" s="1"/>
      <c r="B116" s="3"/>
      <c r="C116" s="159" t="s">
        <v>124</v>
      </c>
      <c r="D116" s="160"/>
      <c r="E116" s="160"/>
      <c r="F116" s="160">
        <v>1</v>
      </c>
      <c r="G116" s="160">
        <v>18</v>
      </c>
      <c r="H116" s="160">
        <v>37</v>
      </c>
      <c r="I116" s="160">
        <v>56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1"/>
    </row>
    <row r="117" spans="1:21" x14ac:dyDescent="0.3">
      <c r="A117" s="1"/>
      <c r="B117" s="3"/>
      <c r="C117" s="159" t="s">
        <v>167</v>
      </c>
      <c r="D117" s="160">
        <v>5</v>
      </c>
      <c r="E117" s="160">
        <v>3</v>
      </c>
      <c r="F117" s="160">
        <v>9</v>
      </c>
      <c r="G117" s="160">
        <v>17</v>
      </c>
      <c r="H117" s="160">
        <v>22</v>
      </c>
      <c r="I117" s="160">
        <v>56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1"/>
    </row>
    <row r="118" spans="1:21" ht="16.5" customHeight="1" x14ac:dyDescent="0.3">
      <c r="A118" s="1"/>
      <c r="B118" s="3"/>
      <c r="C118" s="159" t="s">
        <v>274</v>
      </c>
      <c r="D118" s="160">
        <v>3</v>
      </c>
      <c r="E118" s="160">
        <v>2</v>
      </c>
      <c r="F118" s="160">
        <v>5</v>
      </c>
      <c r="G118" s="160">
        <v>6</v>
      </c>
      <c r="H118" s="160">
        <v>18</v>
      </c>
      <c r="I118" s="160">
        <v>34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1"/>
    </row>
    <row r="119" spans="1:21" x14ac:dyDescent="0.3">
      <c r="A119" s="1"/>
      <c r="B119" s="3"/>
      <c r="C119" s="159" t="s">
        <v>101</v>
      </c>
      <c r="D119" s="160">
        <v>4</v>
      </c>
      <c r="E119" s="160">
        <v>5</v>
      </c>
      <c r="F119" s="160">
        <v>7</v>
      </c>
      <c r="G119" s="160">
        <v>25</v>
      </c>
      <c r="H119" s="160">
        <v>48</v>
      </c>
      <c r="I119" s="160">
        <v>89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1"/>
    </row>
    <row r="120" spans="1:21" x14ac:dyDescent="0.3">
      <c r="A120" s="1"/>
      <c r="B120" s="3"/>
      <c r="C120" s="161" t="s">
        <v>50</v>
      </c>
      <c r="D120" s="158">
        <v>12</v>
      </c>
      <c r="E120" s="158">
        <v>10</v>
      </c>
      <c r="F120" s="158">
        <v>27</v>
      </c>
      <c r="G120" s="158">
        <v>82</v>
      </c>
      <c r="H120" s="158">
        <v>164</v>
      </c>
      <c r="I120" s="158">
        <v>295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1"/>
    </row>
    <row r="121" spans="1:21" x14ac:dyDescent="0.3">
      <c r="A121" s="1"/>
      <c r="B121" s="3"/>
      <c r="C121" s="3"/>
      <c r="D121" s="4"/>
      <c r="E121" s="4"/>
      <c r="F121" s="4"/>
      <c r="G121" s="4"/>
      <c r="H121" s="4"/>
      <c r="I121" s="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1"/>
    </row>
    <row r="122" spans="1:21" ht="52.5" customHeight="1" x14ac:dyDescent="0.3">
      <c r="A122" s="1"/>
      <c r="B122" s="3"/>
      <c r="C122" s="3"/>
      <c r="D122" s="4"/>
      <c r="E122" s="4"/>
      <c r="F122" s="4"/>
      <c r="G122" s="4"/>
      <c r="H122" s="4"/>
      <c r="I122" s="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1"/>
    </row>
    <row r="123" spans="1:21" ht="52.5" customHeight="1" x14ac:dyDescent="0.3">
      <c r="A123" s="1"/>
      <c r="B123" s="3"/>
      <c r="C123" s="3"/>
      <c r="D123" s="4"/>
      <c r="E123" s="4"/>
      <c r="F123" s="4"/>
      <c r="G123" s="4"/>
      <c r="H123" s="4"/>
      <c r="I123" s="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1"/>
    </row>
    <row r="124" spans="1:21" ht="52.5" customHeight="1" x14ac:dyDescent="0.3">
      <c r="A124" s="1"/>
      <c r="B124" s="3"/>
      <c r="C124" s="3"/>
      <c r="D124" s="4"/>
      <c r="E124" s="4"/>
      <c r="F124" s="4"/>
      <c r="G124" s="4"/>
      <c r="H124" s="4"/>
      <c r="I124" s="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1"/>
    </row>
    <row r="125" spans="1:21" ht="23.25" customHeight="1" x14ac:dyDescent="0.3">
      <c r="A125" s="1"/>
      <c r="B125" s="3"/>
      <c r="C125" s="240" t="s">
        <v>813</v>
      </c>
      <c r="D125" s="240"/>
      <c r="E125" s="240"/>
      <c r="F125" s="240"/>
      <c r="G125" s="240"/>
      <c r="H125" s="240"/>
      <c r="I125" s="240"/>
      <c r="J125" s="240"/>
      <c r="K125" s="240"/>
      <c r="L125" s="240"/>
      <c r="M125" s="240"/>
      <c r="N125" s="240"/>
      <c r="O125" s="240"/>
      <c r="P125" s="240"/>
      <c r="Q125" s="240"/>
      <c r="R125" s="240"/>
      <c r="S125" s="240"/>
      <c r="T125" s="3"/>
      <c r="U125" s="1"/>
    </row>
    <row r="126" spans="1:21" x14ac:dyDescent="0.3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1"/>
    </row>
    <row r="127" spans="1:21" x14ac:dyDescent="0.3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1"/>
    </row>
    <row r="128" spans="1:21" x14ac:dyDescent="0.3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1"/>
    </row>
    <row r="129" spans="1:21" x14ac:dyDescent="0.3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1"/>
    </row>
    <row r="130" spans="1:21" x14ac:dyDescent="0.3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1"/>
    </row>
    <row r="131" spans="1:21" x14ac:dyDescent="0.3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1"/>
    </row>
    <row r="132" spans="1:21" x14ac:dyDescent="0.3">
      <c r="A132" s="1"/>
      <c r="B132" s="3"/>
      <c r="C132" s="13" t="s">
        <v>812</v>
      </c>
      <c r="D132" s="13" t="s">
        <v>366</v>
      </c>
      <c r="E132" s="13" t="s">
        <v>367</v>
      </c>
      <c r="F132" s="13" t="s">
        <v>368</v>
      </c>
      <c r="G132" s="13" t="s">
        <v>369</v>
      </c>
      <c r="H132" s="13" t="s">
        <v>370</v>
      </c>
      <c r="I132" s="13" t="s">
        <v>50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1"/>
    </row>
    <row r="133" spans="1:21" x14ac:dyDescent="0.3">
      <c r="A133" s="1"/>
      <c r="B133" s="3"/>
      <c r="C133" s="15" t="s">
        <v>318</v>
      </c>
      <c r="D133" s="16"/>
      <c r="E133" s="16"/>
      <c r="F133" s="16">
        <v>3</v>
      </c>
      <c r="G133" s="16">
        <v>11</v>
      </c>
      <c r="H133" s="16">
        <v>27</v>
      </c>
      <c r="I133" s="16">
        <v>41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1"/>
    </row>
    <row r="134" spans="1:21" x14ac:dyDescent="0.3">
      <c r="A134" s="1"/>
      <c r="B134" s="3"/>
      <c r="C134" s="15" t="s">
        <v>363</v>
      </c>
      <c r="D134" s="16"/>
      <c r="E134" s="16"/>
      <c r="F134" s="16"/>
      <c r="G134" s="16">
        <v>5</v>
      </c>
      <c r="H134" s="16">
        <v>12</v>
      </c>
      <c r="I134" s="16">
        <v>17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1"/>
    </row>
    <row r="135" spans="1:21" x14ac:dyDescent="0.3">
      <c r="A135" s="1"/>
      <c r="B135" s="3"/>
      <c r="C135" s="15" t="s">
        <v>124</v>
      </c>
      <c r="D135" s="16"/>
      <c r="E135" s="16"/>
      <c r="F135" s="16">
        <v>1</v>
      </c>
      <c r="G135" s="16">
        <v>18</v>
      </c>
      <c r="H135" s="16">
        <v>37</v>
      </c>
      <c r="I135" s="16">
        <v>56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1"/>
    </row>
    <row r="136" spans="1:21" x14ac:dyDescent="0.3">
      <c r="A136" s="1"/>
      <c r="B136" s="3"/>
      <c r="C136" s="15" t="s">
        <v>167</v>
      </c>
      <c r="D136" s="16"/>
      <c r="E136" s="16">
        <v>2</v>
      </c>
      <c r="F136" s="16">
        <v>9</v>
      </c>
      <c r="G136" s="16">
        <v>17</v>
      </c>
      <c r="H136" s="16">
        <v>22</v>
      </c>
      <c r="I136" s="16">
        <v>50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1"/>
    </row>
    <row r="137" spans="1:21" x14ac:dyDescent="0.3">
      <c r="A137" s="1"/>
      <c r="B137" s="3"/>
      <c r="C137" s="15" t="s">
        <v>274</v>
      </c>
      <c r="D137" s="16"/>
      <c r="E137" s="16">
        <v>1</v>
      </c>
      <c r="F137" s="16">
        <v>4</v>
      </c>
      <c r="G137" s="16">
        <v>6</v>
      </c>
      <c r="H137" s="16">
        <v>18</v>
      </c>
      <c r="I137" s="16">
        <v>29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1"/>
    </row>
    <row r="138" spans="1:21" x14ac:dyDescent="0.3">
      <c r="A138" s="1"/>
      <c r="B138" s="3"/>
      <c r="C138" s="15" t="s">
        <v>101</v>
      </c>
      <c r="D138" s="16">
        <v>1</v>
      </c>
      <c r="E138" s="16">
        <v>1</v>
      </c>
      <c r="F138" s="16">
        <v>5</v>
      </c>
      <c r="G138" s="16">
        <v>25</v>
      </c>
      <c r="H138" s="16">
        <v>46</v>
      </c>
      <c r="I138" s="16">
        <v>78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1"/>
    </row>
    <row r="139" spans="1:21" x14ac:dyDescent="0.3">
      <c r="A139" s="1"/>
      <c r="B139" s="3"/>
      <c r="C139" s="163" t="s">
        <v>50</v>
      </c>
      <c r="D139" s="164">
        <v>1</v>
      </c>
      <c r="E139" s="164">
        <v>4</v>
      </c>
      <c r="F139" s="164">
        <v>22</v>
      </c>
      <c r="G139" s="164">
        <v>82</v>
      </c>
      <c r="H139" s="164">
        <v>162</v>
      </c>
      <c r="I139" s="164">
        <v>271</v>
      </c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1"/>
    </row>
    <row r="140" spans="1:21" x14ac:dyDescent="0.3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1"/>
    </row>
    <row r="141" spans="1:21" x14ac:dyDescent="0.3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1"/>
    </row>
    <row r="142" spans="1:21" x14ac:dyDescent="0.3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1"/>
    </row>
    <row r="143" spans="1:21" x14ac:dyDescent="0.3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1"/>
    </row>
    <row r="144" spans="1:21" x14ac:dyDescent="0.3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1"/>
    </row>
    <row r="145" spans="1:21" x14ac:dyDescent="0.3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1"/>
    </row>
    <row r="146" spans="1:21" x14ac:dyDescent="0.3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1"/>
    </row>
    <row r="147" spans="1:21" x14ac:dyDescent="0.3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1"/>
    </row>
    <row r="148" spans="1:21" x14ac:dyDescent="0.3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1"/>
    </row>
    <row r="149" spans="1:21" x14ac:dyDescent="0.3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1"/>
    </row>
    <row r="150" spans="1:21" x14ac:dyDescent="0.3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1"/>
    </row>
    <row r="151" spans="1:21" x14ac:dyDescent="0.3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1"/>
    </row>
    <row r="152" spans="1:21" x14ac:dyDescent="0.3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1"/>
    </row>
    <row r="153" spans="1:21" x14ac:dyDescent="0.3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1"/>
    </row>
    <row r="154" spans="1:21" x14ac:dyDescent="0.3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1"/>
    </row>
    <row r="155" spans="1:2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</sheetData>
  <sheetProtection algorithmName="SHA-512" hashValue="LIHsN3dRJHkzIsJM5Xb/yYve0i5R+BEYaDnLt7lBvfYaNwTIGbLP3FFythe4wAhq/OxxdU3Zh79GHJUJAO2cMw==" saltValue="fD5d8G1bEg5ORu4j8U09fw==" spinCount="100000" sheet="1" objects="1" scenarios="1"/>
  <mergeCells count="13">
    <mergeCell ref="F7:S7"/>
    <mergeCell ref="F5:S6"/>
    <mergeCell ref="C3:E8"/>
    <mergeCell ref="F3:S3"/>
    <mergeCell ref="F4:S4"/>
    <mergeCell ref="C41:S41"/>
    <mergeCell ref="C74:S74"/>
    <mergeCell ref="C107:S107"/>
    <mergeCell ref="C125:S125"/>
    <mergeCell ref="F8:S8"/>
    <mergeCell ref="C11:S11"/>
    <mergeCell ref="C13:J13"/>
    <mergeCell ref="L13:S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lineWeight="2.25" displayEmptyCellsAs="gap" high="1" low="1" xr2:uid="{B7E58C95-67D6-4EF2-B3C8-F827D4338B04}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rgb="FF92D050"/>
          <x14:colorLow rgb="FFED7669"/>
          <x14:sparklines>
            <x14:sparkline>
              <xm:f>'RESUMEN CLASIFICACIÓN'!M15:R15</xm:f>
              <xm:sqref>S15</xm:sqref>
            </x14:sparkline>
            <x14:sparkline>
              <xm:f>'RESUMEN CLASIFICACIÓN'!M16:R16</xm:f>
              <xm:sqref>S16</xm:sqref>
            </x14:sparkline>
            <x14:sparkline>
              <xm:f>'RESUMEN CLASIFICACIÓN'!M17:R17</xm:f>
              <xm:sqref>S17</xm:sqref>
            </x14:sparkline>
            <x14:sparkline>
              <xm:f>'RESUMEN CLASIFICACIÓN'!M18:R18</xm:f>
              <xm:sqref>S18</xm:sqref>
            </x14:sparkline>
            <x14:sparkline>
              <xm:f>'RESUMEN CLASIFICACIÓN'!M19:R19</xm:f>
              <xm:sqref>S19</xm:sqref>
            </x14:sparkline>
            <x14:sparkline>
              <xm:f>'RESUMEN CLASIFICACIÓN'!M20:R20</xm:f>
              <xm:sqref>S20</xm:sqref>
            </x14:sparkline>
          </x14:sparklines>
        </x14:sparklineGroup>
        <x14:sparklineGroup manualMax="0" manualMin="0" lineWeight="2.25" displayEmptyCellsAs="gap" high="1" low="1" xr2:uid="{D98734CE-B861-4FFE-AFC8-4489950061A9}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rgb="FF92D050"/>
          <x14:colorLow rgb="FFED7669"/>
          <x14:sparklines>
            <x14:sparkline>
              <xm:f>'RESUMEN CLASIFICACIÓN'!D15:I15</xm:f>
              <xm:sqref>J15</xm:sqref>
            </x14:sparkline>
            <x14:sparkline>
              <xm:f>'RESUMEN CLASIFICACIÓN'!D16:I16</xm:f>
              <xm:sqref>J16</xm:sqref>
            </x14:sparkline>
            <x14:sparkline>
              <xm:f>'RESUMEN CLASIFICACIÓN'!D17:I17</xm:f>
              <xm:sqref>J17</xm:sqref>
            </x14:sparkline>
            <x14:sparkline>
              <xm:f>'RESUMEN CLASIFICACIÓN'!D18:I18</xm:f>
              <xm:sqref>J18</xm:sqref>
            </x14:sparkline>
            <x14:sparkline>
              <xm:f>'RESUMEN CLASIFICACIÓN'!D19:I19</xm:f>
              <xm:sqref>J19</xm:sqref>
            </x14:sparkline>
            <x14:sparkline>
              <xm:f>'RESUMEN CLASIFICACIÓN'!D20:I20</xm:f>
              <xm:sqref>J20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433BC-724B-4F50-B2D3-A683CE798426}">
  <sheetPr>
    <tabColor theme="5" tint="0.39997558519241921"/>
  </sheetPr>
  <dimension ref="A1:Q322"/>
  <sheetViews>
    <sheetView showGridLines="0" workbookViewId="0">
      <selection activeCell="N21" sqref="N21"/>
    </sheetView>
  </sheetViews>
  <sheetFormatPr baseColWidth="10" defaultRowHeight="15" x14ac:dyDescent="0.25"/>
  <cols>
    <col min="1" max="1" width="5" style="245" customWidth="1"/>
    <col min="2" max="2" width="5.5703125" style="245" customWidth="1"/>
    <col min="3" max="3" width="11.42578125" style="245"/>
    <col min="4" max="4" width="19" style="245" customWidth="1"/>
    <col min="5" max="6" width="26" style="245" customWidth="1"/>
    <col min="7" max="7" width="35" style="245" customWidth="1"/>
    <col min="8" max="15" width="11.42578125" style="245"/>
    <col min="16" max="16" width="9.140625" style="245" customWidth="1"/>
    <col min="17" max="17" width="6.42578125" style="245" customWidth="1"/>
  </cols>
  <sheetData>
    <row r="1" spans="1:17" s="245" customForma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ht="16.5" x14ac:dyDescent="0.3">
      <c r="A2" s="64"/>
      <c r="B2"/>
      <c r="C2" s="3"/>
      <c r="D2" s="3"/>
      <c r="E2" s="3"/>
      <c r="F2" s="3"/>
      <c r="G2" s="3"/>
      <c r="H2" s="3"/>
      <c r="I2" s="4"/>
      <c r="J2" s="3"/>
      <c r="K2" s="3"/>
      <c r="L2" s="3"/>
      <c r="M2" s="3"/>
      <c r="N2" s="3"/>
      <c r="O2" s="3"/>
      <c r="P2"/>
      <c r="Q2" s="64"/>
    </row>
    <row r="3" spans="1:17" ht="18" x14ac:dyDescent="0.25">
      <c r="A3" s="64"/>
      <c r="B3"/>
      <c r="C3" s="185"/>
      <c r="D3" s="186"/>
      <c r="E3" s="191" t="s">
        <v>1</v>
      </c>
      <c r="F3" s="192"/>
      <c r="G3" s="192"/>
      <c r="H3" s="192"/>
      <c r="I3" s="192"/>
      <c r="J3" s="192"/>
      <c r="K3" s="192"/>
      <c r="L3" s="192"/>
      <c r="M3" s="192"/>
      <c r="N3" s="192"/>
      <c r="O3" s="193"/>
      <c r="P3"/>
      <c r="Q3" s="64"/>
    </row>
    <row r="4" spans="1:17" x14ac:dyDescent="0.25">
      <c r="A4" s="64"/>
      <c r="B4"/>
      <c r="C4" s="187"/>
      <c r="D4" s="188"/>
      <c r="E4" s="194" t="s">
        <v>2</v>
      </c>
      <c r="F4" s="195"/>
      <c r="G4" s="195"/>
      <c r="H4" s="195"/>
      <c r="I4" s="195"/>
      <c r="J4" s="195"/>
      <c r="K4" s="195"/>
      <c r="L4" s="195"/>
      <c r="M4" s="195"/>
      <c r="N4" s="195"/>
      <c r="O4" s="196"/>
      <c r="P4"/>
      <c r="Q4" s="64"/>
    </row>
    <row r="5" spans="1:17" x14ac:dyDescent="0.25">
      <c r="A5" s="64"/>
      <c r="B5"/>
      <c r="C5" s="187"/>
      <c r="D5" s="188"/>
      <c r="E5" s="194"/>
      <c r="F5" s="195"/>
      <c r="G5" s="195"/>
      <c r="H5" s="195"/>
      <c r="I5" s="195"/>
      <c r="J5" s="195"/>
      <c r="K5" s="195"/>
      <c r="L5" s="195"/>
      <c r="M5" s="195"/>
      <c r="N5" s="195"/>
      <c r="O5" s="196"/>
      <c r="P5"/>
      <c r="Q5" s="64"/>
    </row>
    <row r="6" spans="1:17" ht="18" x14ac:dyDescent="0.25">
      <c r="A6" s="64"/>
      <c r="B6"/>
      <c r="C6" s="187"/>
      <c r="D6" s="188"/>
      <c r="E6" s="194" t="s">
        <v>3</v>
      </c>
      <c r="F6" s="195"/>
      <c r="G6" s="195"/>
      <c r="H6" s="195"/>
      <c r="I6" s="195"/>
      <c r="J6" s="195"/>
      <c r="K6" s="195"/>
      <c r="L6" s="195"/>
      <c r="M6" s="195"/>
      <c r="N6" s="195"/>
      <c r="O6" s="196"/>
      <c r="P6"/>
      <c r="Q6" s="64"/>
    </row>
    <row r="7" spans="1:17" ht="18" x14ac:dyDescent="0.25">
      <c r="A7" s="64"/>
      <c r="B7"/>
      <c r="C7" s="187"/>
      <c r="D7" s="188"/>
      <c r="E7" s="194" t="s">
        <v>4</v>
      </c>
      <c r="F7" s="195"/>
      <c r="G7" s="195"/>
      <c r="H7" s="195"/>
      <c r="I7" s="195"/>
      <c r="J7" s="195"/>
      <c r="K7" s="195"/>
      <c r="L7" s="195"/>
      <c r="M7" s="195"/>
      <c r="N7" s="195"/>
      <c r="O7" s="196"/>
      <c r="P7"/>
      <c r="Q7" s="64"/>
    </row>
    <row r="8" spans="1:17" ht="18" x14ac:dyDescent="0.25">
      <c r="A8" s="64"/>
      <c r="B8"/>
      <c r="C8" s="189"/>
      <c r="D8" s="190"/>
      <c r="E8" s="197" t="s">
        <v>372</v>
      </c>
      <c r="F8" s="198"/>
      <c r="G8" s="198"/>
      <c r="H8" s="198"/>
      <c r="I8" s="198"/>
      <c r="J8" s="198"/>
      <c r="K8" s="198"/>
      <c r="L8" s="198"/>
      <c r="M8" s="198"/>
      <c r="N8" s="198"/>
      <c r="O8" s="199"/>
      <c r="P8"/>
      <c r="Q8" s="64"/>
    </row>
    <row r="9" spans="1:17" x14ac:dyDescent="0.25">
      <c r="A9" s="64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 s="64"/>
    </row>
    <row r="10" spans="1:17" ht="20.25" x14ac:dyDescent="0.3">
      <c r="A10" s="64"/>
      <c r="B10"/>
      <c r="C10" s="242" t="s">
        <v>373</v>
      </c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/>
      <c r="Q10" s="64"/>
    </row>
    <row r="11" spans="1:17" x14ac:dyDescent="0.25">
      <c r="A11" s="64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 s="64"/>
    </row>
    <row r="12" spans="1:17" x14ac:dyDescent="0.25">
      <c r="A12" s="64"/>
      <c r="B12"/>
      <c r="C12" s="55" t="s">
        <v>365</v>
      </c>
      <c r="D12" s="55" t="s">
        <v>99</v>
      </c>
      <c r="E12" s="56" t="s">
        <v>19</v>
      </c>
      <c r="F12" s="56" t="s">
        <v>371</v>
      </c>
      <c r="G12" s="56" t="s">
        <v>53</v>
      </c>
      <c r="H12" s="56" t="s">
        <v>54</v>
      </c>
      <c r="I12" s="56" t="s">
        <v>74</v>
      </c>
      <c r="J12" s="57">
        <v>2019</v>
      </c>
      <c r="K12" s="57">
        <v>2020</v>
      </c>
      <c r="L12" s="57">
        <v>2021</v>
      </c>
      <c r="M12" s="57">
        <v>2022</v>
      </c>
      <c r="N12" s="58">
        <v>2023</v>
      </c>
      <c r="O12" s="57">
        <v>2024</v>
      </c>
      <c r="P12"/>
      <c r="Q12" s="64"/>
    </row>
    <row r="13" spans="1:17" x14ac:dyDescent="0.25">
      <c r="A13" s="64"/>
      <c r="B13"/>
      <c r="C13" s="59">
        <v>1</v>
      </c>
      <c r="D13" s="60">
        <v>323162000873</v>
      </c>
      <c r="E13" s="61" t="s">
        <v>21</v>
      </c>
      <c r="F13" s="61" t="s">
        <v>167</v>
      </c>
      <c r="G13" s="61" t="s">
        <v>132</v>
      </c>
      <c r="H13" s="61" t="s">
        <v>64</v>
      </c>
      <c r="I13" s="61" t="s">
        <v>103</v>
      </c>
      <c r="J13" s="62" t="s">
        <v>366</v>
      </c>
      <c r="K13" s="62" t="s">
        <v>366</v>
      </c>
      <c r="L13" s="62" t="s">
        <v>366</v>
      </c>
      <c r="M13" s="62" t="s">
        <v>366</v>
      </c>
      <c r="N13" s="63" t="s">
        <v>366</v>
      </c>
      <c r="O13" s="62" t="s">
        <v>366</v>
      </c>
      <c r="P13"/>
      <c r="Q13" s="64"/>
    </row>
    <row r="14" spans="1:17" x14ac:dyDescent="0.25">
      <c r="A14" s="64"/>
      <c r="B14"/>
      <c r="C14" s="59">
        <v>2</v>
      </c>
      <c r="D14" s="60">
        <v>323466000730</v>
      </c>
      <c r="E14" s="61" t="s">
        <v>23</v>
      </c>
      <c r="F14" s="61" t="s">
        <v>101</v>
      </c>
      <c r="G14" s="61" t="s">
        <v>199</v>
      </c>
      <c r="H14" s="61" t="s">
        <v>64</v>
      </c>
      <c r="I14" s="61" t="s">
        <v>103</v>
      </c>
      <c r="J14" s="62" t="s">
        <v>366</v>
      </c>
      <c r="K14" s="62" t="s">
        <v>366</v>
      </c>
      <c r="L14" s="62" t="s">
        <v>366</v>
      </c>
      <c r="M14" s="62" t="s">
        <v>366</v>
      </c>
      <c r="N14" s="63" t="s">
        <v>366</v>
      </c>
      <c r="O14" s="62" t="s">
        <v>366</v>
      </c>
      <c r="P14"/>
      <c r="Q14" s="64"/>
    </row>
    <row r="15" spans="1:17" x14ac:dyDescent="0.25">
      <c r="A15" s="64"/>
      <c r="B15"/>
      <c r="C15" s="59">
        <v>3</v>
      </c>
      <c r="D15" s="60">
        <v>323162000466</v>
      </c>
      <c r="E15" s="61" t="s">
        <v>21</v>
      </c>
      <c r="F15" s="61" t="s">
        <v>167</v>
      </c>
      <c r="G15" s="61" t="s">
        <v>133</v>
      </c>
      <c r="H15" s="61" t="s">
        <v>64</v>
      </c>
      <c r="I15" s="61" t="s">
        <v>103</v>
      </c>
      <c r="J15" s="62" t="s">
        <v>366</v>
      </c>
      <c r="K15" s="62" t="s">
        <v>366</v>
      </c>
      <c r="L15" s="62" t="s">
        <v>366</v>
      </c>
      <c r="M15" s="62" t="s">
        <v>366</v>
      </c>
      <c r="N15" s="63" t="s">
        <v>366</v>
      </c>
      <c r="O15" s="62" t="s">
        <v>366</v>
      </c>
      <c r="P15"/>
      <c r="Q15" s="64"/>
    </row>
    <row r="16" spans="1:17" x14ac:dyDescent="0.25">
      <c r="A16" s="64"/>
      <c r="B16"/>
      <c r="C16" s="59">
        <v>4</v>
      </c>
      <c r="D16" s="60">
        <v>323466000951</v>
      </c>
      <c r="E16" s="61" t="s">
        <v>23</v>
      </c>
      <c r="F16" s="61" t="s">
        <v>101</v>
      </c>
      <c r="G16" s="61" t="s">
        <v>198</v>
      </c>
      <c r="H16" s="61" t="s">
        <v>64</v>
      </c>
      <c r="I16" s="61" t="s">
        <v>103</v>
      </c>
      <c r="J16" s="62" t="s">
        <v>366</v>
      </c>
      <c r="K16" s="62" t="s">
        <v>366</v>
      </c>
      <c r="L16" s="62" t="s">
        <v>366</v>
      </c>
      <c r="M16" s="62" t="s">
        <v>366</v>
      </c>
      <c r="N16" s="63" t="s">
        <v>366</v>
      </c>
      <c r="O16" s="62" t="s">
        <v>366</v>
      </c>
      <c r="P16"/>
      <c r="Q16" s="64"/>
    </row>
    <row r="17" spans="1:17" x14ac:dyDescent="0.25">
      <c r="A17" s="64"/>
      <c r="B17"/>
      <c r="C17" s="59">
        <v>5</v>
      </c>
      <c r="D17" s="60">
        <v>323182001477</v>
      </c>
      <c r="E17" s="61" t="s">
        <v>22</v>
      </c>
      <c r="F17" s="61" t="s">
        <v>274</v>
      </c>
      <c r="G17" s="61" t="s">
        <v>155</v>
      </c>
      <c r="H17" s="61" t="s">
        <v>64</v>
      </c>
      <c r="I17" s="61" t="s">
        <v>103</v>
      </c>
      <c r="J17" s="62" t="s">
        <v>366</v>
      </c>
      <c r="K17" s="62" t="s">
        <v>366</v>
      </c>
      <c r="L17" s="62" t="s">
        <v>366</v>
      </c>
      <c r="M17" s="62" t="s">
        <v>366</v>
      </c>
      <c r="N17" s="63" t="s">
        <v>366</v>
      </c>
      <c r="O17" s="62" t="s">
        <v>366</v>
      </c>
      <c r="P17"/>
      <c r="Q17" s="64"/>
    </row>
    <row r="18" spans="1:17" x14ac:dyDescent="0.25">
      <c r="A18" s="64"/>
      <c r="B18"/>
      <c r="C18" s="59">
        <v>6</v>
      </c>
      <c r="D18" s="60">
        <v>323555007969</v>
      </c>
      <c r="E18" s="61" t="s">
        <v>30</v>
      </c>
      <c r="F18" s="61" t="s">
        <v>101</v>
      </c>
      <c r="G18" s="61" t="s">
        <v>224</v>
      </c>
      <c r="H18" s="61" t="s">
        <v>64</v>
      </c>
      <c r="I18" s="61" t="s">
        <v>103</v>
      </c>
      <c r="J18" s="62" t="s">
        <v>366</v>
      </c>
      <c r="K18" s="62" t="s">
        <v>366</v>
      </c>
      <c r="L18" s="62" t="s">
        <v>366</v>
      </c>
      <c r="M18" s="62" t="s">
        <v>366</v>
      </c>
      <c r="N18" s="63" t="s">
        <v>366</v>
      </c>
      <c r="O18" s="62" t="s">
        <v>366</v>
      </c>
      <c r="P18"/>
      <c r="Q18" s="64"/>
    </row>
    <row r="19" spans="1:17" x14ac:dyDescent="0.25">
      <c r="A19" s="64"/>
      <c r="B19"/>
      <c r="C19" s="59">
        <v>7</v>
      </c>
      <c r="D19" s="60">
        <v>323162001713</v>
      </c>
      <c r="E19" s="61" t="s">
        <v>21</v>
      </c>
      <c r="F19" s="61" t="s">
        <v>167</v>
      </c>
      <c r="G19" s="61" t="s">
        <v>135</v>
      </c>
      <c r="H19" s="61" t="s">
        <v>64</v>
      </c>
      <c r="I19" s="61" t="s">
        <v>103</v>
      </c>
      <c r="J19" s="62" t="s">
        <v>367</v>
      </c>
      <c r="K19" s="62" t="s">
        <v>367</v>
      </c>
      <c r="L19" s="62" t="s">
        <v>367</v>
      </c>
      <c r="M19" s="62" t="s">
        <v>367</v>
      </c>
      <c r="N19" s="63" t="s">
        <v>366</v>
      </c>
      <c r="O19" s="62" t="s">
        <v>366</v>
      </c>
      <c r="P19"/>
      <c r="Q19" s="64"/>
    </row>
    <row r="20" spans="1:17" x14ac:dyDescent="0.25">
      <c r="A20" s="64"/>
      <c r="B20"/>
      <c r="C20" s="59">
        <v>8</v>
      </c>
      <c r="D20" s="60">
        <v>323162000997</v>
      </c>
      <c r="E20" s="61" t="s">
        <v>21</v>
      </c>
      <c r="F20" s="61" t="s">
        <v>167</v>
      </c>
      <c r="G20" s="61" t="s">
        <v>134</v>
      </c>
      <c r="H20" s="61" t="s">
        <v>64</v>
      </c>
      <c r="I20" s="61" t="s">
        <v>103</v>
      </c>
      <c r="J20" s="62" t="s">
        <v>368</v>
      </c>
      <c r="K20" s="62" t="s">
        <v>368</v>
      </c>
      <c r="L20" s="62" t="s">
        <v>368</v>
      </c>
      <c r="M20" s="62" t="s">
        <v>368</v>
      </c>
      <c r="N20" s="63" t="s">
        <v>367</v>
      </c>
      <c r="O20" s="62" t="s">
        <v>366</v>
      </c>
      <c r="P20"/>
      <c r="Q20" s="64"/>
    </row>
    <row r="21" spans="1:17" x14ac:dyDescent="0.25">
      <c r="A21" s="64"/>
      <c r="B21"/>
      <c r="C21" s="59">
        <v>9</v>
      </c>
      <c r="D21" s="60">
        <v>123466000781</v>
      </c>
      <c r="E21" s="61" t="s">
        <v>23</v>
      </c>
      <c r="F21" s="61" t="s">
        <v>101</v>
      </c>
      <c r="G21" s="61" t="s">
        <v>63</v>
      </c>
      <c r="H21" s="61" t="s">
        <v>64</v>
      </c>
      <c r="I21" s="61" t="s">
        <v>75</v>
      </c>
      <c r="J21" s="62" t="s">
        <v>367</v>
      </c>
      <c r="K21" s="62" t="s">
        <v>367</v>
      </c>
      <c r="L21" s="62" t="s">
        <v>367</v>
      </c>
      <c r="M21" s="62" t="s">
        <v>366</v>
      </c>
      <c r="N21" s="63" t="s">
        <v>366</v>
      </c>
      <c r="O21" s="62" t="s">
        <v>366</v>
      </c>
      <c r="P21"/>
      <c r="Q21" s="64"/>
    </row>
    <row r="22" spans="1:17" x14ac:dyDescent="0.25">
      <c r="A22" s="64"/>
      <c r="B22"/>
      <c r="C22" s="59">
        <v>10</v>
      </c>
      <c r="D22" s="60">
        <v>323162000474</v>
      </c>
      <c r="E22" s="61" t="s">
        <v>21</v>
      </c>
      <c r="F22" s="61" t="s">
        <v>167</v>
      </c>
      <c r="G22" s="61" t="s">
        <v>131</v>
      </c>
      <c r="H22" s="61" t="s">
        <v>64</v>
      </c>
      <c r="I22" s="61" t="s">
        <v>103</v>
      </c>
      <c r="J22" s="62" t="s">
        <v>367</v>
      </c>
      <c r="K22" s="62" t="s">
        <v>366</v>
      </c>
      <c r="L22" s="62" t="s">
        <v>366</v>
      </c>
      <c r="M22" s="62" t="s">
        <v>366</v>
      </c>
      <c r="N22" s="63" t="s">
        <v>366</v>
      </c>
      <c r="O22" s="62" t="s">
        <v>366</v>
      </c>
      <c r="P22"/>
      <c r="Q22" s="64"/>
    </row>
    <row r="23" spans="1:17" x14ac:dyDescent="0.25">
      <c r="A23" s="64"/>
      <c r="B23"/>
      <c r="C23" s="59">
        <v>11</v>
      </c>
      <c r="D23" s="60">
        <v>323670002032</v>
      </c>
      <c r="E23" s="61" t="s">
        <v>46</v>
      </c>
      <c r="F23" s="61" t="s">
        <v>274</v>
      </c>
      <c r="G23" s="61" t="s">
        <v>275</v>
      </c>
      <c r="H23" s="61" t="s">
        <v>64</v>
      </c>
      <c r="I23" s="61" t="s">
        <v>103</v>
      </c>
      <c r="J23" s="62" t="s">
        <v>368</v>
      </c>
      <c r="K23" s="62" t="s">
        <v>368</v>
      </c>
      <c r="L23" s="62" t="s">
        <v>367</v>
      </c>
      <c r="M23" s="62" t="s">
        <v>367</v>
      </c>
      <c r="N23" s="63" t="s">
        <v>366</v>
      </c>
      <c r="O23" s="62" t="s">
        <v>366</v>
      </c>
      <c r="P23"/>
      <c r="Q23" s="64"/>
    </row>
    <row r="24" spans="1:17" x14ac:dyDescent="0.25">
      <c r="A24" s="64"/>
      <c r="B24"/>
      <c r="C24" s="59">
        <v>12</v>
      </c>
      <c r="D24" s="60">
        <v>323182000926</v>
      </c>
      <c r="E24" s="61" t="s">
        <v>22</v>
      </c>
      <c r="F24" s="61" t="s">
        <v>274</v>
      </c>
      <c r="G24" s="61" t="s">
        <v>156</v>
      </c>
      <c r="H24" s="61" t="s">
        <v>64</v>
      </c>
      <c r="I24" s="61" t="s">
        <v>103</v>
      </c>
      <c r="J24" s="62" t="s">
        <v>367</v>
      </c>
      <c r="K24" s="62" t="s">
        <v>367</v>
      </c>
      <c r="L24" s="62" t="s">
        <v>367</v>
      </c>
      <c r="M24" s="62" t="s">
        <v>367</v>
      </c>
      <c r="N24" s="63" t="s">
        <v>367</v>
      </c>
      <c r="O24" s="62" t="s">
        <v>366</v>
      </c>
      <c r="P24"/>
      <c r="Q24" s="64"/>
    </row>
    <row r="25" spans="1:17" x14ac:dyDescent="0.25">
      <c r="A25" s="64"/>
      <c r="B25"/>
      <c r="C25" s="59">
        <v>13</v>
      </c>
      <c r="D25" s="60">
        <v>323162001781</v>
      </c>
      <c r="E25" s="61" t="s">
        <v>21</v>
      </c>
      <c r="F25" s="61" t="s">
        <v>167</v>
      </c>
      <c r="G25" s="61" t="s">
        <v>137</v>
      </c>
      <c r="H25" s="61" t="s">
        <v>64</v>
      </c>
      <c r="I25" s="61" t="s">
        <v>103</v>
      </c>
      <c r="J25" s="62" t="s">
        <v>368</v>
      </c>
      <c r="K25" s="62" t="s">
        <v>368</v>
      </c>
      <c r="L25" s="62" t="s">
        <v>368</v>
      </c>
      <c r="M25" s="62" t="s">
        <v>368</v>
      </c>
      <c r="N25" s="63" t="s">
        <v>367</v>
      </c>
      <c r="O25" s="62" t="s">
        <v>367</v>
      </c>
      <c r="P25"/>
      <c r="Q25" s="64"/>
    </row>
    <row r="26" spans="1:17" x14ac:dyDescent="0.25">
      <c r="A26" s="64"/>
      <c r="B26"/>
      <c r="C26" s="59">
        <v>14</v>
      </c>
      <c r="D26" s="60">
        <v>423466003865</v>
      </c>
      <c r="E26" s="61" t="s">
        <v>23</v>
      </c>
      <c r="F26" s="61" t="s">
        <v>101</v>
      </c>
      <c r="G26" s="61" t="s">
        <v>201</v>
      </c>
      <c r="H26" s="61" t="s">
        <v>64</v>
      </c>
      <c r="I26" s="61" t="s">
        <v>103</v>
      </c>
      <c r="J26" s="62" t="s">
        <v>368</v>
      </c>
      <c r="K26" s="62" t="s">
        <v>368</v>
      </c>
      <c r="L26" s="62" t="s">
        <v>368</v>
      </c>
      <c r="M26" s="62" t="s">
        <v>368</v>
      </c>
      <c r="N26" s="63" t="s">
        <v>367</v>
      </c>
      <c r="O26" s="62" t="s">
        <v>367</v>
      </c>
      <c r="P26"/>
      <c r="Q26" s="64"/>
    </row>
    <row r="27" spans="1:17" x14ac:dyDescent="0.25">
      <c r="A27" s="64"/>
      <c r="B27"/>
      <c r="C27" s="59">
        <v>15</v>
      </c>
      <c r="D27" s="60">
        <v>123189000027</v>
      </c>
      <c r="E27" s="61" t="s">
        <v>25</v>
      </c>
      <c r="F27" s="61" t="s">
        <v>167</v>
      </c>
      <c r="G27" s="61" t="s">
        <v>66</v>
      </c>
      <c r="H27" s="61" t="s">
        <v>64</v>
      </c>
      <c r="I27" s="61" t="s">
        <v>75</v>
      </c>
      <c r="J27" s="62" t="s">
        <v>367</v>
      </c>
      <c r="K27" s="62" t="s">
        <v>367</v>
      </c>
      <c r="L27" s="62" t="s">
        <v>367</v>
      </c>
      <c r="M27" s="62" t="s">
        <v>367</v>
      </c>
      <c r="N27" s="63" t="s">
        <v>367</v>
      </c>
      <c r="O27" s="62" t="s">
        <v>367</v>
      </c>
      <c r="P27"/>
      <c r="Q27" s="64"/>
    </row>
    <row r="28" spans="1:17" x14ac:dyDescent="0.25">
      <c r="A28" s="64"/>
      <c r="B28"/>
      <c r="C28" s="59">
        <v>16</v>
      </c>
      <c r="D28" s="60">
        <v>323670001508</v>
      </c>
      <c r="E28" s="61" t="s">
        <v>46</v>
      </c>
      <c r="F28" s="61" t="s">
        <v>274</v>
      </c>
      <c r="G28" s="61" t="s">
        <v>276</v>
      </c>
      <c r="H28" s="61" t="s">
        <v>62</v>
      </c>
      <c r="I28" s="61" t="s">
        <v>103</v>
      </c>
      <c r="J28" s="62" t="s">
        <v>368</v>
      </c>
      <c r="K28" s="62" t="s">
        <v>368</v>
      </c>
      <c r="L28" s="62" t="s">
        <v>367</v>
      </c>
      <c r="M28" s="62" t="s">
        <v>367</v>
      </c>
      <c r="N28" s="63" t="s">
        <v>367</v>
      </c>
      <c r="O28" s="62" t="s">
        <v>367</v>
      </c>
      <c r="P28"/>
      <c r="Q28" s="64"/>
    </row>
    <row r="29" spans="1:17" x14ac:dyDescent="0.25">
      <c r="A29" s="64"/>
      <c r="B29"/>
      <c r="C29" s="59">
        <v>17</v>
      </c>
      <c r="D29" s="60">
        <v>323555000875</v>
      </c>
      <c r="E29" s="61" t="s">
        <v>30</v>
      </c>
      <c r="F29" s="61" t="s">
        <v>101</v>
      </c>
      <c r="G29" s="61" t="s">
        <v>225</v>
      </c>
      <c r="H29" s="61" t="s">
        <v>64</v>
      </c>
      <c r="I29" s="61" t="s">
        <v>103</v>
      </c>
      <c r="J29" s="62" t="s">
        <v>366</v>
      </c>
      <c r="K29" s="62" t="s">
        <v>367</v>
      </c>
      <c r="L29" s="62" t="s">
        <v>367</v>
      </c>
      <c r="M29" s="62" t="s">
        <v>367</v>
      </c>
      <c r="N29" s="63" t="s">
        <v>367</v>
      </c>
      <c r="O29" s="62" t="s">
        <v>367</v>
      </c>
      <c r="P29"/>
      <c r="Q29" s="64"/>
    </row>
    <row r="30" spans="1:17" x14ac:dyDescent="0.25">
      <c r="A30" s="64"/>
      <c r="B30"/>
      <c r="C30" s="59">
        <v>18</v>
      </c>
      <c r="D30" s="60">
        <v>123182000021</v>
      </c>
      <c r="E30" s="61" t="s">
        <v>22</v>
      </c>
      <c r="F30" s="61" t="s">
        <v>274</v>
      </c>
      <c r="G30" s="61" t="s">
        <v>157</v>
      </c>
      <c r="H30" s="61" t="s">
        <v>64</v>
      </c>
      <c r="I30" s="61" t="s">
        <v>75</v>
      </c>
      <c r="J30" s="62" t="s">
        <v>368</v>
      </c>
      <c r="K30" s="62" t="s">
        <v>368</v>
      </c>
      <c r="L30" s="62" t="s">
        <v>368</v>
      </c>
      <c r="M30" s="62" t="s">
        <v>368</v>
      </c>
      <c r="N30" s="63" t="s">
        <v>368</v>
      </c>
      <c r="O30" s="62" t="s">
        <v>367</v>
      </c>
      <c r="P30" s="54"/>
      <c r="Q30" s="64"/>
    </row>
    <row r="31" spans="1:17" x14ac:dyDescent="0.25">
      <c r="A31" s="64"/>
      <c r="B31"/>
      <c r="C31" s="59">
        <v>19</v>
      </c>
      <c r="D31" s="60">
        <v>223466002509</v>
      </c>
      <c r="E31" s="61" t="s">
        <v>23</v>
      </c>
      <c r="F31" s="61" t="s">
        <v>101</v>
      </c>
      <c r="G31" s="61" t="s">
        <v>200</v>
      </c>
      <c r="H31" s="61" t="s">
        <v>62</v>
      </c>
      <c r="I31" s="61" t="s">
        <v>103</v>
      </c>
      <c r="J31" s="62" t="s">
        <v>368</v>
      </c>
      <c r="K31" s="62" t="s">
        <v>368</v>
      </c>
      <c r="L31" s="62" t="s">
        <v>368</v>
      </c>
      <c r="M31" s="62" t="s">
        <v>368</v>
      </c>
      <c r="N31" s="63" t="s">
        <v>367</v>
      </c>
      <c r="O31" s="62" t="s">
        <v>367</v>
      </c>
      <c r="P31"/>
      <c r="Q31" s="64"/>
    </row>
    <row r="32" spans="1:17" x14ac:dyDescent="0.25">
      <c r="A32" s="64"/>
      <c r="B32"/>
      <c r="C32" s="59">
        <v>20</v>
      </c>
      <c r="D32" s="60">
        <v>223686000043</v>
      </c>
      <c r="E32" s="61" t="s">
        <v>24</v>
      </c>
      <c r="F32" s="61" t="s">
        <v>167</v>
      </c>
      <c r="G32" s="61" t="s">
        <v>309</v>
      </c>
      <c r="H32" s="61" t="s">
        <v>62</v>
      </c>
      <c r="I32" s="61" t="s">
        <v>75</v>
      </c>
      <c r="J32" s="62" t="s">
        <v>368</v>
      </c>
      <c r="K32" s="62" t="s">
        <v>368</v>
      </c>
      <c r="L32" s="62" t="s">
        <v>368</v>
      </c>
      <c r="M32" s="62" t="s">
        <v>368</v>
      </c>
      <c r="N32" s="63" t="s">
        <v>368</v>
      </c>
      <c r="O32" s="62" t="s">
        <v>367</v>
      </c>
      <c r="P32"/>
      <c r="Q32" s="64"/>
    </row>
    <row r="33" spans="1:17" x14ac:dyDescent="0.25">
      <c r="A33" s="64"/>
      <c r="B33"/>
      <c r="C33" s="59">
        <v>21</v>
      </c>
      <c r="D33" s="60">
        <v>323068002820</v>
      </c>
      <c r="E33" s="61" t="s">
        <v>34</v>
      </c>
      <c r="F33" s="61" t="s">
        <v>101</v>
      </c>
      <c r="G33" s="61" t="s">
        <v>102</v>
      </c>
      <c r="H33" s="61" t="s">
        <v>64</v>
      </c>
      <c r="I33" s="61" t="s">
        <v>103</v>
      </c>
      <c r="J33" s="62" t="s">
        <v>369</v>
      </c>
      <c r="K33" s="62" t="s">
        <v>369</v>
      </c>
      <c r="L33" s="62" t="s">
        <v>369</v>
      </c>
      <c r="M33" s="62" t="s">
        <v>368</v>
      </c>
      <c r="N33" s="63" t="s">
        <v>367</v>
      </c>
      <c r="O33" s="62" t="s">
        <v>367</v>
      </c>
      <c r="P33"/>
      <c r="Q33" s="64"/>
    </row>
    <row r="34" spans="1:17" x14ac:dyDescent="0.25">
      <c r="A34" s="64"/>
      <c r="B34"/>
      <c r="C34" s="59">
        <v>22</v>
      </c>
      <c r="D34" s="60">
        <v>223466003092</v>
      </c>
      <c r="E34" s="61" t="s">
        <v>23</v>
      </c>
      <c r="F34" s="61" t="s">
        <v>101</v>
      </c>
      <c r="G34" s="61" t="s">
        <v>61</v>
      </c>
      <c r="H34" s="61" t="s">
        <v>62</v>
      </c>
      <c r="I34" s="61" t="s">
        <v>75</v>
      </c>
      <c r="J34" s="62" t="s">
        <v>369</v>
      </c>
      <c r="K34" s="62" t="s">
        <v>370</v>
      </c>
      <c r="L34" s="62" t="s">
        <v>369</v>
      </c>
      <c r="M34" s="62" t="s">
        <v>369</v>
      </c>
      <c r="N34" s="63" t="s">
        <v>369</v>
      </c>
      <c r="O34" s="62" t="s">
        <v>367</v>
      </c>
      <c r="P34"/>
      <c r="Q34" s="64"/>
    </row>
    <row r="35" spans="1:17" x14ac:dyDescent="0.25">
      <c r="A35" s="64"/>
      <c r="B35"/>
      <c r="C35" s="59">
        <v>23</v>
      </c>
      <c r="D35" s="60">
        <v>123162001528</v>
      </c>
      <c r="E35" s="61" t="s">
        <v>21</v>
      </c>
      <c r="F35" s="61" t="s">
        <v>167</v>
      </c>
      <c r="G35" s="61" t="s">
        <v>138</v>
      </c>
      <c r="H35" s="61" t="s">
        <v>64</v>
      </c>
      <c r="I35" s="61" t="s">
        <v>75</v>
      </c>
      <c r="J35" s="62" t="s">
        <v>368</v>
      </c>
      <c r="K35" s="62" t="s">
        <v>368</v>
      </c>
      <c r="L35" s="62" t="s">
        <v>368</v>
      </c>
      <c r="M35" s="62" t="s">
        <v>368</v>
      </c>
      <c r="N35" s="63" t="s">
        <v>368</v>
      </c>
      <c r="O35" s="62" t="s">
        <v>368</v>
      </c>
      <c r="P35"/>
      <c r="Q35" s="64"/>
    </row>
    <row r="36" spans="1:17" x14ac:dyDescent="0.25">
      <c r="A36" s="64"/>
      <c r="B36"/>
      <c r="C36" s="59">
        <v>24</v>
      </c>
      <c r="D36" s="60">
        <v>223686000132</v>
      </c>
      <c r="E36" s="61" t="s">
        <v>24</v>
      </c>
      <c r="F36" s="61" t="s">
        <v>167</v>
      </c>
      <c r="G36" s="61" t="s">
        <v>310</v>
      </c>
      <c r="H36" s="61" t="s">
        <v>62</v>
      </c>
      <c r="I36" s="61" t="s">
        <v>75</v>
      </c>
      <c r="J36" s="62" t="s">
        <v>368</v>
      </c>
      <c r="K36" s="62" t="s">
        <v>369</v>
      </c>
      <c r="L36" s="62" t="s">
        <v>369</v>
      </c>
      <c r="M36" s="62" t="s">
        <v>369</v>
      </c>
      <c r="N36" s="63" t="s">
        <v>368</v>
      </c>
      <c r="O36" s="62" t="s">
        <v>368</v>
      </c>
      <c r="P36"/>
      <c r="Q36" s="64"/>
    </row>
    <row r="37" spans="1:17" x14ac:dyDescent="0.25">
      <c r="A37" s="64"/>
      <c r="B37"/>
      <c r="C37" s="59">
        <v>25</v>
      </c>
      <c r="D37" s="60">
        <v>123675000012</v>
      </c>
      <c r="E37" s="61" t="s">
        <v>28</v>
      </c>
      <c r="F37" s="61" t="s">
        <v>124</v>
      </c>
      <c r="G37" s="61" t="s">
        <v>93</v>
      </c>
      <c r="H37" s="61" t="s">
        <v>64</v>
      </c>
      <c r="I37" s="61" t="s">
        <v>75</v>
      </c>
      <c r="J37" s="62" t="s">
        <v>367</v>
      </c>
      <c r="K37" s="62" t="s">
        <v>367</v>
      </c>
      <c r="L37" s="62" t="s">
        <v>368</v>
      </c>
      <c r="M37" s="62" t="s">
        <v>368</v>
      </c>
      <c r="N37" s="63" t="s">
        <v>368</v>
      </c>
      <c r="O37" s="62" t="s">
        <v>368</v>
      </c>
      <c r="P37"/>
      <c r="Q37" s="64"/>
    </row>
    <row r="38" spans="1:17" x14ac:dyDescent="0.25">
      <c r="A38" s="64"/>
      <c r="B38"/>
      <c r="C38" s="59">
        <v>26</v>
      </c>
      <c r="D38" s="60">
        <v>323807001586</v>
      </c>
      <c r="E38" s="61" t="s">
        <v>27</v>
      </c>
      <c r="F38" s="61" t="s">
        <v>318</v>
      </c>
      <c r="G38" s="61" t="s">
        <v>321</v>
      </c>
      <c r="H38" s="61" t="s">
        <v>62</v>
      </c>
      <c r="I38" s="61" t="s">
        <v>103</v>
      </c>
      <c r="J38" s="62" t="s">
        <v>368</v>
      </c>
      <c r="K38" s="62" t="s">
        <v>368</v>
      </c>
      <c r="L38" s="62" t="s">
        <v>368</v>
      </c>
      <c r="M38" s="62" t="s">
        <v>368</v>
      </c>
      <c r="N38" s="63" t="s">
        <v>368</v>
      </c>
      <c r="O38" s="62" t="s">
        <v>368</v>
      </c>
      <c r="P38"/>
      <c r="Q38" s="64"/>
    </row>
    <row r="39" spans="1:17" x14ac:dyDescent="0.25">
      <c r="A39" s="64"/>
      <c r="B39"/>
      <c r="C39" s="59">
        <v>27</v>
      </c>
      <c r="D39" s="60">
        <v>123807000581</v>
      </c>
      <c r="E39" s="61" t="s">
        <v>27</v>
      </c>
      <c r="F39" s="61" t="s">
        <v>318</v>
      </c>
      <c r="G39" s="61" t="s">
        <v>69</v>
      </c>
      <c r="H39" s="61" t="s">
        <v>64</v>
      </c>
      <c r="I39" s="61" t="s">
        <v>75</v>
      </c>
      <c r="J39" s="62" t="s">
        <v>368</v>
      </c>
      <c r="K39" s="62" t="s">
        <v>368</v>
      </c>
      <c r="L39" s="62" t="s">
        <v>368</v>
      </c>
      <c r="M39" s="62" t="s">
        <v>368</v>
      </c>
      <c r="N39" s="63" t="s">
        <v>368</v>
      </c>
      <c r="O39" s="62" t="s">
        <v>368</v>
      </c>
      <c r="P39"/>
      <c r="Q39" s="64"/>
    </row>
    <row r="40" spans="1:17" x14ac:dyDescent="0.25">
      <c r="A40" s="64"/>
      <c r="B40"/>
      <c r="C40" s="59">
        <v>28</v>
      </c>
      <c r="D40" s="60">
        <v>323807001802</v>
      </c>
      <c r="E40" s="61" t="s">
        <v>27</v>
      </c>
      <c r="F40" s="61" t="s">
        <v>318</v>
      </c>
      <c r="G40" s="61" t="s">
        <v>72</v>
      </c>
      <c r="H40" s="61" t="s">
        <v>64</v>
      </c>
      <c r="I40" s="61" t="s">
        <v>75</v>
      </c>
      <c r="J40" s="62" t="s">
        <v>368</v>
      </c>
      <c r="K40" s="62" t="s">
        <v>368</v>
      </c>
      <c r="L40" s="62" t="s">
        <v>368</v>
      </c>
      <c r="M40" s="62" t="s">
        <v>368</v>
      </c>
      <c r="N40" s="63" t="s">
        <v>368</v>
      </c>
      <c r="O40" s="62" t="s">
        <v>368</v>
      </c>
      <c r="P40"/>
      <c r="Q40" s="64"/>
    </row>
    <row r="41" spans="1:17" x14ac:dyDescent="0.25">
      <c r="A41" s="64"/>
      <c r="B41"/>
      <c r="C41" s="59">
        <v>29</v>
      </c>
      <c r="D41" s="60">
        <v>223189000536</v>
      </c>
      <c r="E41" s="61" t="s">
        <v>25</v>
      </c>
      <c r="F41" s="61" t="s">
        <v>167</v>
      </c>
      <c r="G41" s="61" t="s">
        <v>168</v>
      </c>
      <c r="H41" s="61" t="s">
        <v>62</v>
      </c>
      <c r="I41" s="61" t="s">
        <v>75</v>
      </c>
      <c r="J41" s="62" t="s">
        <v>367</v>
      </c>
      <c r="K41" s="62" t="s">
        <v>367</v>
      </c>
      <c r="L41" s="62" t="s">
        <v>368</v>
      </c>
      <c r="M41" s="62" t="s">
        <v>368</v>
      </c>
      <c r="N41" s="63" t="s">
        <v>368</v>
      </c>
      <c r="O41" s="62" t="s">
        <v>368</v>
      </c>
      <c r="P41"/>
      <c r="Q41" s="64"/>
    </row>
    <row r="42" spans="1:17" x14ac:dyDescent="0.25">
      <c r="A42" s="64"/>
      <c r="B42"/>
      <c r="C42" s="59">
        <v>30</v>
      </c>
      <c r="D42" s="60">
        <v>123807003717</v>
      </c>
      <c r="E42" s="61" t="s">
        <v>27</v>
      </c>
      <c r="F42" s="61" t="s">
        <v>318</v>
      </c>
      <c r="G42" s="61" t="s">
        <v>320</v>
      </c>
      <c r="H42" s="61" t="s">
        <v>62</v>
      </c>
      <c r="I42" s="61" t="s">
        <v>75</v>
      </c>
      <c r="J42" s="62" t="s">
        <v>368</v>
      </c>
      <c r="K42" s="62" t="s">
        <v>369</v>
      </c>
      <c r="L42" s="62" t="s">
        <v>369</v>
      </c>
      <c r="M42" s="62" t="s">
        <v>369</v>
      </c>
      <c r="N42" s="63" t="s">
        <v>368</v>
      </c>
      <c r="O42" s="62" t="s">
        <v>368</v>
      </c>
      <c r="P42"/>
      <c r="Q42" s="64"/>
    </row>
    <row r="43" spans="1:17" x14ac:dyDescent="0.25">
      <c r="A43" s="64"/>
      <c r="B43"/>
      <c r="C43" s="59">
        <v>31</v>
      </c>
      <c r="D43" s="60">
        <v>423686000921</v>
      </c>
      <c r="E43" s="61" t="s">
        <v>24</v>
      </c>
      <c r="F43" s="61" t="s">
        <v>167</v>
      </c>
      <c r="G43" s="61" t="s">
        <v>311</v>
      </c>
      <c r="H43" s="61" t="s">
        <v>62</v>
      </c>
      <c r="I43" s="61" t="s">
        <v>75</v>
      </c>
      <c r="J43" s="62" t="s">
        <v>368</v>
      </c>
      <c r="K43" s="62" t="s">
        <v>368</v>
      </c>
      <c r="L43" s="62" t="s">
        <v>369</v>
      </c>
      <c r="M43" s="62" t="s">
        <v>369</v>
      </c>
      <c r="N43" s="63" t="s">
        <v>369</v>
      </c>
      <c r="O43" s="62" t="s">
        <v>368</v>
      </c>
      <c r="P43"/>
      <c r="Q43" s="64"/>
    </row>
    <row r="44" spans="1:17" x14ac:dyDescent="0.25">
      <c r="A44" s="64"/>
      <c r="B44"/>
      <c r="C44" s="59">
        <v>32</v>
      </c>
      <c r="D44" s="60">
        <v>123189000019</v>
      </c>
      <c r="E44" s="61" t="s">
        <v>25</v>
      </c>
      <c r="F44" s="61" t="s">
        <v>167</v>
      </c>
      <c r="G44" s="61" t="s">
        <v>71</v>
      </c>
      <c r="H44" s="61" t="s">
        <v>64</v>
      </c>
      <c r="I44" s="61" t="s">
        <v>75</v>
      </c>
      <c r="J44" s="62" t="s">
        <v>368</v>
      </c>
      <c r="K44" s="62" t="s">
        <v>368</v>
      </c>
      <c r="L44" s="62" t="s">
        <v>368</v>
      </c>
      <c r="M44" s="62" t="s">
        <v>369</v>
      </c>
      <c r="N44" s="63" t="s">
        <v>368</v>
      </c>
      <c r="O44" s="62" t="s">
        <v>368</v>
      </c>
      <c r="P44"/>
      <c r="Q44" s="64"/>
    </row>
    <row r="45" spans="1:17" x14ac:dyDescent="0.25">
      <c r="A45" s="64"/>
      <c r="B45"/>
      <c r="C45" s="59">
        <v>33</v>
      </c>
      <c r="D45" s="60">
        <v>223570001093</v>
      </c>
      <c r="E45" s="61" t="s">
        <v>31</v>
      </c>
      <c r="F45" s="61" t="s">
        <v>101</v>
      </c>
      <c r="G45" s="61" t="s">
        <v>86</v>
      </c>
      <c r="H45" s="61" t="s">
        <v>62</v>
      </c>
      <c r="I45" s="61" t="s">
        <v>75</v>
      </c>
      <c r="J45" s="62" t="s">
        <v>368</v>
      </c>
      <c r="K45" s="62" t="s">
        <v>368</v>
      </c>
      <c r="L45" s="62" t="s">
        <v>368</v>
      </c>
      <c r="M45" s="62" t="s">
        <v>368</v>
      </c>
      <c r="N45" s="63" t="s">
        <v>368</v>
      </c>
      <c r="O45" s="62" t="s">
        <v>368</v>
      </c>
      <c r="P45"/>
      <c r="Q45" s="64"/>
    </row>
    <row r="46" spans="1:17" x14ac:dyDescent="0.25">
      <c r="A46" s="64"/>
      <c r="B46"/>
      <c r="C46" s="59">
        <v>34</v>
      </c>
      <c r="D46" s="60">
        <v>323580000278</v>
      </c>
      <c r="E46" s="61" t="s">
        <v>36</v>
      </c>
      <c r="F46" s="61" t="s">
        <v>101</v>
      </c>
      <c r="G46" s="61" t="s">
        <v>265</v>
      </c>
      <c r="H46" s="61" t="s">
        <v>62</v>
      </c>
      <c r="I46" s="61" t="s">
        <v>103</v>
      </c>
      <c r="J46" s="62" t="s">
        <v>369</v>
      </c>
      <c r="K46" s="62" t="s">
        <v>369</v>
      </c>
      <c r="L46" s="62" t="s">
        <v>368</v>
      </c>
      <c r="M46" s="62" t="s">
        <v>368</v>
      </c>
      <c r="N46" s="63" t="s">
        <v>368</v>
      </c>
      <c r="O46" s="62" t="s">
        <v>368</v>
      </c>
      <c r="P46"/>
      <c r="Q46" s="64"/>
    </row>
    <row r="47" spans="1:17" x14ac:dyDescent="0.25">
      <c r="A47" s="64"/>
      <c r="B47"/>
      <c r="C47" s="59">
        <v>35</v>
      </c>
      <c r="D47" s="60">
        <v>123686000014</v>
      </c>
      <c r="E47" s="61" t="s">
        <v>24</v>
      </c>
      <c r="F47" s="61" t="s">
        <v>167</v>
      </c>
      <c r="G47" s="61" t="s">
        <v>68</v>
      </c>
      <c r="H47" s="61" t="s">
        <v>64</v>
      </c>
      <c r="I47" s="61" t="s">
        <v>75</v>
      </c>
      <c r="J47" s="62" t="s">
        <v>368</v>
      </c>
      <c r="K47" s="62" t="s">
        <v>368</v>
      </c>
      <c r="L47" s="62" t="s">
        <v>368</v>
      </c>
      <c r="M47" s="62" t="s">
        <v>368</v>
      </c>
      <c r="N47" s="63" t="s">
        <v>368</v>
      </c>
      <c r="O47" s="62" t="s">
        <v>368</v>
      </c>
      <c r="P47"/>
      <c r="Q47" s="64"/>
    </row>
    <row r="48" spans="1:17" x14ac:dyDescent="0.25">
      <c r="A48" s="64"/>
      <c r="B48"/>
      <c r="C48" s="59">
        <v>36</v>
      </c>
      <c r="D48" s="60">
        <v>223182000531</v>
      </c>
      <c r="E48" s="61" t="s">
        <v>22</v>
      </c>
      <c r="F48" s="61" t="s">
        <v>274</v>
      </c>
      <c r="G48" s="61" t="s">
        <v>70</v>
      </c>
      <c r="H48" s="61" t="s">
        <v>62</v>
      </c>
      <c r="I48" s="61" t="s">
        <v>75</v>
      </c>
      <c r="J48" s="62" t="s">
        <v>368</v>
      </c>
      <c r="K48" s="62" t="s">
        <v>369</v>
      </c>
      <c r="L48" s="62" t="s">
        <v>369</v>
      </c>
      <c r="M48" s="62" t="s">
        <v>369</v>
      </c>
      <c r="N48" s="63" t="s">
        <v>368</v>
      </c>
      <c r="O48" s="62" t="s">
        <v>368</v>
      </c>
      <c r="P48"/>
      <c r="Q48" s="64"/>
    </row>
    <row r="49" spans="1:17" x14ac:dyDescent="0.25">
      <c r="A49" s="64"/>
      <c r="B49"/>
      <c r="C49" s="59">
        <v>37</v>
      </c>
      <c r="D49" s="60">
        <v>123466000021</v>
      </c>
      <c r="E49" s="61" t="s">
        <v>23</v>
      </c>
      <c r="F49" s="61" t="s">
        <v>101</v>
      </c>
      <c r="G49" s="61" t="s">
        <v>203</v>
      </c>
      <c r="H49" s="61" t="s">
        <v>64</v>
      </c>
      <c r="I49" s="61" t="s">
        <v>75</v>
      </c>
      <c r="J49" s="62" t="s">
        <v>368</v>
      </c>
      <c r="K49" s="62" t="s">
        <v>368</v>
      </c>
      <c r="L49" s="62" t="s">
        <v>368</v>
      </c>
      <c r="M49" s="62" t="s">
        <v>368</v>
      </c>
      <c r="N49" s="63" t="s">
        <v>368</v>
      </c>
      <c r="O49" s="62" t="s">
        <v>368</v>
      </c>
      <c r="P49"/>
      <c r="Q49" s="64"/>
    </row>
    <row r="50" spans="1:17" x14ac:dyDescent="0.25">
      <c r="A50" s="64"/>
      <c r="B50"/>
      <c r="C50" s="59">
        <v>38</v>
      </c>
      <c r="D50" s="60">
        <v>223182000646</v>
      </c>
      <c r="E50" s="61" t="s">
        <v>22</v>
      </c>
      <c r="F50" s="61" t="s">
        <v>274</v>
      </c>
      <c r="G50" s="61" t="s">
        <v>67</v>
      </c>
      <c r="H50" s="61" t="s">
        <v>62</v>
      </c>
      <c r="I50" s="61" t="s">
        <v>75</v>
      </c>
      <c r="J50" s="62" t="s">
        <v>369</v>
      </c>
      <c r="K50" s="62" t="s">
        <v>369</v>
      </c>
      <c r="L50" s="62" t="s">
        <v>369</v>
      </c>
      <c r="M50" s="62" t="s">
        <v>369</v>
      </c>
      <c r="N50" s="63" t="s">
        <v>369</v>
      </c>
      <c r="O50" s="62" t="s">
        <v>368</v>
      </c>
      <c r="P50"/>
      <c r="Q50" s="64"/>
    </row>
    <row r="51" spans="1:17" x14ac:dyDescent="0.25">
      <c r="A51" s="64"/>
      <c r="B51"/>
      <c r="C51" s="59">
        <v>39</v>
      </c>
      <c r="D51" s="60">
        <v>123466001311</v>
      </c>
      <c r="E51" s="61" t="s">
        <v>23</v>
      </c>
      <c r="F51" s="61" t="s">
        <v>101</v>
      </c>
      <c r="G51" s="61" t="s">
        <v>202</v>
      </c>
      <c r="H51" s="61" t="s">
        <v>64</v>
      </c>
      <c r="I51" s="61" t="s">
        <v>75</v>
      </c>
      <c r="J51" s="62" t="s">
        <v>368</v>
      </c>
      <c r="K51" s="62" t="s">
        <v>367</v>
      </c>
      <c r="L51" s="62" t="s">
        <v>368</v>
      </c>
      <c r="M51" s="62" t="s">
        <v>368</v>
      </c>
      <c r="N51" s="63" t="s">
        <v>368</v>
      </c>
      <c r="O51" s="62" t="s">
        <v>368</v>
      </c>
      <c r="P51"/>
      <c r="Q51" s="64"/>
    </row>
    <row r="52" spans="1:17" x14ac:dyDescent="0.25">
      <c r="A52" s="64"/>
      <c r="B52"/>
      <c r="C52" s="59">
        <v>40</v>
      </c>
      <c r="D52" s="60">
        <v>123555000167</v>
      </c>
      <c r="E52" s="61" t="s">
        <v>30</v>
      </c>
      <c r="F52" s="61" t="s">
        <v>101</v>
      </c>
      <c r="G52" s="61" t="s">
        <v>85</v>
      </c>
      <c r="H52" s="61" t="s">
        <v>64</v>
      </c>
      <c r="I52" s="61" t="s">
        <v>75</v>
      </c>
      <c r="J52" s="62" t="s">
        <v>368</v>
      </c>
      <c r="K52" s="62" t="s">
        <v>368</v>
      </c>
      <c r="L52" s="62" t="s">
        <v>369</v>
      </c>
      <c r="M52" s="62" t="s">
        <v>369</v>
      </c>
      <c r="N52" s="63" t="s">
        <v>369</v>
      </c>
      <c r="O52" s="62" t="s">
        <v>368</v>
      </c>
      <c r="P52"/>
      <c r="Q52" s="64"/>
    </row>
    <row r="53" spans="1:17" x14ac:dyDescent="0.25">
      <c r="A53" s="64"/>
      <c r="B53"/>
      <c r="C53" s="59">
        <v>41</v>
      </c>
      <c r="D53" s="60">
        <v>323670001222</v>
      </c>
      <c r="E53" s="61" t="s">
        <v>46</v>
      </c>
      <c r="F53" s="61" t="s">
        <v>274</v>
      </c>
      <c r="G53" s="61" t="s">
        <v>277</v>
      </c>
      <c r="H53" s="61" t="s">
        <v>62</v>
      </c>
      <c r="I53" s="61" t="s">
        <v>103</v>
      </c>
      <c r="J53" s="62" t="s">
        <v>368</v>
      </c>
      <c r="K53" s="62" t="s">
        <v>368</v>
      </c>
      <c r="L53" s="62" t="s">
        <v>369</v>
      </c>
      <c r="M53" s="62" t="s">
        <v>368</v>
      </c>
      <c r="N53" s="63" t="s">
        <v>369</v>
      </c>
      <c r="O53" s="62" t="s">
        <v>368</v>
      </c>
      <c r="P53"/>
      <c r="Q53" s="64"/>
    </row>
    <row r="54" spans="1:17" x14ac:dyDescent="0.25">
      <c r="A54" s="64"/>
      <c r="B54"/>
      <c r="C54" s="59">
        <v>42</v>
      </c>
      <c r="D54" s="60">
        <v>223162001662</v>
      </c>
      <c r="E54" s="61" t="s">
        <v>21</v>
      </c>
      <c r="F54" s="61" t="s">
        <v>167</v>
      </c>
      <c r="G54" s="61" t="s">
        <v>78</v>
      </c>
      <c r="H54" s="61" t="s">
        <v>62</v>
      </c>
      <c r="I54" s="61" t="s">
        <v>75</v>
      </c>
      <c r="J54" s="62" t="s">
        <v>368</v>
      </c>
      <c r="K54" s="62" t="s">
        <v>369</v>
      </c>
      <c r="L54" s="62" t="s">
        <v>369</v>
      </c>
      <c r="M54" s="62" t="s">
        <v>369</v>
      </c>
      <c r="N54" s="63" t="s">
        <v>369</v>
      </c>
      <c r="O54" s="62" t="s">
        <v>368</v>
      </c>
      <c r="P54"/>
      <c r="Q54" s="64"/>
    </row>
    <row r="55" spans="1:17" x14ac:dyDescent="0.25">
      <c r="A55" s="64"/>
      <c r="B55"/>
      <c r="C55" s="59">
        <v>43</v>
      </c>
      <c r="D55" s="60">
        <v>123182000013</v>
      </c>
      <c r="E55" s="61" t="s">
        <v>22</v>
      </c>
      <c r="F55" s="61" t="s">
        <v>274</v>
      </c>
      <c r="G55" s="61" t="s">
        <v>154</v>
      </c>
      <c r="H55" s="61" t="s">
        <v>64</v>
      </c>
      <c r="I55" s="61" t="s">
        <v>75</v>
      </c>
      <c r="J55" s="62" t="s">
        <v>368</v>
      </c>
      <c r="K55" s="62" t="s">
        <v>368</v>
      </c>
      <c r="L55" s="62" t="s">
        <v>369</v>
      </c>
      <c r="M55" s="62" t="s">
        <v>369</v>
      </c>
      <c r="N55" s="63" t="s">
        <v>369</v>
      </c>
      <c r="O55" s="62" t="s">
        <v>368</v>
      </c>
      <c r="P55"/>
      <c r="Q55" s="64"/>
    </row>
    <row r="56" spans="1:17" x14ac:dyDescent="0.25">
      <c r="A56" s="64"/>
      <c r="B56"/>
      <c r="C56" s="59">
        <v>44</v>
      </c>
      <c r="D56" s="60">
        <v>123570000416</v>
      </c>
      <c r="E56" s="61" t="s">
        <v>31</v>
      </c>
      <c r="F56" s="61" t="s">
        <v>101</v>
      </c>
      <c r="G56" s="61" t="s">
        <v>240</v>
      </c>
      <c r="H56" s="61" t="s">
        <v>62</v>
      </c>
      <c r="I56" s="61" t="s">
        <v>75</v>
      </c>
      <c r="J56" s="62" t="s">
        <v>368</v>
      </c>
      <c r="K56" s="62" t="s">
        <v>368</v>
      </c>
      <c r="L56" s="62" t="s">
        <v>369</v>
      </c>
      <c r="M56" s="62" t="s">
        <v>369</v>
      </c>
      <c r="N56" s="63" t="s">
        <v>369</v>
      </c>
      <c r="O56" s="62" t="s">
        <v>368</v>
      </c>
      <c r="P56"/>
      <c r="Q56" s="64"/>
    </row>
    <row r="57" spans="1:17" x14ac:dyDescent="0.25">
      <c r="A57" s="64"/>
      <c r="B57"/>
      <c r="C57" s="59">
        <v>45</v>
      </c>
      <c r="D57" s="60">
        <v>123807004250</v>
      </c>
      <c r="E57" s="61" t="s">
        <v>27</v>
      </c>
      <c r="F57" s="61" t="s">
        <v>318</v>
      </c>
      <c r="G57" s="61" t="s">
        <v>319</v>
      </c>
      <c r="H57" s="61" t="s">
        <v>64</v>
      </c>
      <c r="I57" s="61" t="s">
        <v>103</v>
      </c>
      <c r="J57" s="62"/>
      <c r="K57" s="62"/>
      <c r="L57" s="62"/>
      <c r="M57" s="62" t="s">
        <v>369</v>
      </c>
      <c r="N57" s="63" t="s">
        <v>369</v>
      </c>
      <c r="O57" s="62" t="s">
        <v>368</v>
      </c>
      <c r="P57"/>
      <c r="Q57" s="64"/>
    </row>
    <row r="58" spans="1:17" x14ac:dyDescent="0.25">
      <c r="A58" s="64"/>
      <c r="B58"/>
      <c r="C58" s="59">
        <v>46</v>
      </c>
      <c r="D58" s="60">
        <v>223162000526</v>
      </c>
      <c r="E58" s="61" t="s">
        <v>21</v>
      </c>
      <c r="F58" s="61" t="s">
        <v>167</v>
      </c>
      <c r="G58" s="61" t="s">
        <v>136</v>
      </c>
      <c r="H58" s="61" t="s">
        <v>62</v>
      </c>
      <c r="I58" s="61" t="s">
        <v>75</v>
      </c>
      <c r="J58" s="62" t="s">
        <v>369</v>
      </c>
      <c r="K58" s="62" t="s">
        <v>369</v>
      </c>
      <c r="L58" s="62" t="s">
        <v>369</v>
      </c>
      <c r="M58" s="62" t="s">
        <v>369</v>
      </c>
      <c r="N58" s="63" t="s">
        <v>369</v>
      </c>
      <c r="O58" s="62" t="s">
        <v>368</v>
      </c>
      <c r="P58"/>
      <c r="Q58" s="64"/>
    </row>
    <row r="59" spans="1:17" x14ac:dyDescent="0.25">
      <c r="A59" s="64"/>
      <c r="B59"/>
      <c r="C59" s="59">
        <v>47</v>
      </c>
      <c r="D59" s="60">
        <v>223162000534</v>
      </c>
      <c r="E59" s="61" t="s">
        <v>21</v>
      </c>
      <c r="F59" s="61" t="s">
        <v>167</v>
      </c>
      <c r="G59" s="61" t="s">
        <v>139</v>
      </c>
      <c r="H59" s="61" t="s">
        <v>62</v>
      </c>
      <c r="I59" s="61" t="s">
        <v>75</v>
      </c>
      <c r="J59" s="62" t="s">
        <v>369</v>
      </c>
      <c r="K59" s="62" t="s">
        <v>369</v>
      </c>
      <c r="L59" s="62" t="s">
        <v>370</v>
      </c>
      <c r="M59" s="62" t="s">
        <v>369</v>
      </c>
      <c r="N59" s="63" t="s">
        <v>369</v>
      </c>
      <c r="O59" s="62" t="s">
        <v>368</v>
      </c>
      <c r="P59"/>
      <c r="Q59" s="64"/>
    </row>
    <row r="60" spans="1:17" x14ac:dyDescent="0.25">
      <c r="A60" s="64"/>
      <c r="B60"/>
      <c r="C60" s="59">
        <v>48</v>
      </c>
      <c r="D60" s="60">
        <v>323580006675</v>
      </c>
      <c r="E60" s="61" t="s">
        <v>36</v>
      </c>
      <c r="F60" s="61" t="s">
        <v>101</v>
      </c>
      <c r="G60" s="61" t="s">
        <v>264</v>
      </c>
      <c r="H60" s="61" t="s">
        <v>64</v>
      </c>
      <c r="I60" s="61" t="s">
        <v>103</v>
      </c>
      <c r="J60" s="62" t="s">
        <v>369</v>
      </c>
      <c r="K60" s="62" t="s">
        <v>370</v>
      </c>
      <c r="L60" s="62" t="s">
        <v>369</v>
      </c>
      <c r="M60" s="62" t="s">
        <v>369</v>
      </c>
      <c r="N60" s="63" t="s">
        <v>369</v>
      </c>
      <c r="O60" s="62" t="s">
        <v>368</v>
      </c>
      <c r="P60"/>
      <c r="Q60" s="64"/>
    </row>
    <row r="61" spans="1:17" x14ac:dyDescent="0.25">
      <c r="A61" s="64"/>
      <c r="B61"/>
      <c r="C61" s="59">
        <v>49</v>
      </c>
      <c r="D61" s="60">
        <v>223182000557</v>
      </c>
      <c r="E61" s="61" t="s">
        <v>22</v>
      </c>
      <c r="F61" s="61" t="s">
        <v>274</v>
      </c>
      <c r="G61" s="61" t="s">
        <v>158</v>
      </c>
      <c r="H61" s="61" t="s">
        <v>62</v>
      </c>
      <c r="I61" s="61" t="s">
        <v>75</v>
      </c>
      <c r="J61" s="62" t="s">
        <v>369</v>
      </c>
      <c r="K61" s="62" t="s">
        <v>370</v>
      </c>
      <c r="L61" s="62" t="s">
        <v>370</v>
      </c>
      <c r="M61" s="62" t="s">
        <v>369</v>
      </c>
      <c r="N61" s="63" t="s">
        <v>369</v>
      </c>
      <c r="O61" s="62" t="s">
        <v>368</v>
      </c>
      <c r="P61"/>
      <c r="Q61" s="64"/>
    </row>
    <row r="62" spans="1:17" x14ac:dyDescent="0.25">
      <c r="A62" s="64"/>
      <c r="B62"/>
      <c r="C62" s="59">
        <v>50</v>
      </c>
      <c r="D62" s="60">
        <v>223466000891</v>
      </c>
      <c r="E62" s="61" t="s">
        <v>23</v>
      </c>
      <c r="F62" s="61" t="s">
        <v>101</v>
      </c>
      <c r="G62" s="61" t="s">
        <v>193</v>
      </c>
      <c r="H62" s="61" t="s">
        <v>62</v>
      </c>
      <c r="I62" s="61" t="s">
        <v>75</v>
      </c>
      <c r="J62" s="62" t="s">
        <v>369</v>
      </c>
      <c r="K62" s="62" t="s">
        <v>368</v>
      </c>
      <c r="L62" s="62" t="s">
        <v>368</v>
      </c>
      <c r="M62" s="62" t="s">
        <v>369</v>
      </c>
      <c r="N62" s="63" t="s">
        <v>369</v>
      </c>
      <c r="O62" s="62" t="s">
        <v>369</v>
      </c>
      <c r="P62"/>
      <c r="Q62" s="64"/>
    </row>
    <row r="63" spans="1:17" x14ac:dyDescent="0.25">
      <c r="A63" s="64"/>
      <c r="B63"/>
      <c r="C63" s="59">
        <v>51</v>
      </c>
      <c r="D63" s="60">
        <v>223855001275</v>
      </c>
      <c r="E63" s="61" t="s">
        <v>41</v>
      </c>
      <c r="F63" s="61" t="s">
        <v>318</v>
      </c>
      <c r="G63" s="61" t="s">
        <v>357</v>
      </c>
      <c r="H63" s="61" t="s">
        <v>62</v>
      </c>
      <c r="I63" s="61" t="s">
        <v>75</v>
      </c>
      <c r="J63" s="62" t="s">
        <v>370</v>
      </c>
      <c r="K63" s="62" t="s">
        <v>370</v>
      </c>
      <c r="L63" s="62" t="s">
        <v>370</v>
      </c>
      <c r="M63" s="62" t="s">
        <v>370</v>
      </c>
      <c r="N63" s="63" t="s">
        <v>369</v>
      </c>
      <c r="O63" s="62" t="s">
        <v>369</v>
      </c>
      <c r="P63"/>
      <c r="Q63" s="64"/>
    </row>
    <row r="64" spans="1:17" x14ac:dyDescent="0.25">
      <c r="A64" s="64"/>
      <c r="B64"/>
      <c r="C64" s="59">
        <v>52</v>
      </c>
      <c r="D64" s="60">
        <v>223555000021</v>
      </c>
      <c r="E64" s="61" t="s">
        <v>30</v>
      </c>
      <c r="F64" s="61" t="s">
        <v>101</v>
      </c>
      <c r="G64" s="61" t="s">
        <v>228</v>
      </c>
      <c r="H64" s="61" t="s">
        <v>62</v>
      </c>
      <c r="I64" s="61" t="s">
        <v>75</v>
      </c>
      <c r="J64" s="62" t="s">
        <v>369</v>
      </c>
      <c r="K64" s="62" t="s">
        <v>369</v>
      </c>
      <c r="L64" s="62" t="s">
        <v>369</v>
      </c>
      <c r="M64" s="62" t="s">
        <v>369</v>
      </c>
      <c r="N64" s="63" t="s">
        <v>369</v>
      </c>
      <c r="O64" s="62" t="s">
        <v>369</v>
      </c>
      <c r="P64"/>
      <c r="Q64" s="64"/>
    </row>
    <row r="65" spans="1:17" x14ac:dyDescent="0.25">
      <c r="A65" s="64"/>
      <c r="B65"/>
      <c r="C65" s="59">
        <v>53</v>
      </c>
      <c r="D65" s="60">
        <v>123162000203</v>
      </c>
      <c r="E65" s="61" t="s">
        <v>21</v>
      </c>
      <c r="F65" s="61" t="s">
        <v>167</v>
      </c>
      <c r="G65" s="61" t="s">
        <v>140</v>
      </c>
      <c r="H65" s="61" t="s">
        <v>64</v>
      </c>
      <c r="I65" s="61" t="s">
        <v>75</v>
      </c>
      <c r="J65" s="62" t="s">
        <v>369</v>
      </c>
      <c r="K65" s="62" t="s">
        <v>369</v>
      </c>
      <c r="L65" s="62" t="s">
        <v>369</v>
      </c>
      <c r="M65" s="62" t="s">
        <v>369</v>
      </c>
      <c r="N65" s="63" t="s">
        <v>369</v>
      </c>
      <c r="O65" s="62" t="s">
        <v>369</v>
      </c>
      <c r="P65"/>
      <c r="Q65" s="64"/>
    </row>
    <row r="66" spans="1:17" x14ac:dyDescent="0.25">
      <c r="A66" s="64"/>
      <c r="B66"/>
      <c r="C66" s="59">
        <v>54</v>
      </c>
      <c r="D66" s="60">
        <v>223419000409</v>
      </c>
      <c r="E66" s="61" t="s">
        <v>43</v>
      </c>
      <c r="F66" s="61" t="s">
        <v>124</v>
      </c>
      <c r="G66" s="61" t="s">
        <v>82</v>
      </c>
      <c r="H66" s="61" t="s">
        <v>62</v>
      </c>
      <c r="I66" s="61" t="s">
        <v>75</v>
      </c>
      <c r="J66" s="62" t="s">
        <v>369</v>
      </c>
      <c r="K66" s="62" t="s">
        <v>370</v>
      </c>
      <c r="L66" s="62" t="s">
        <v>370</v>
      </c>
      <c r="M66" s="62" t="s">
        <v>370</v>
      </c>
      <c r="N66" s="63" t="s">
        <v>369</v>
      </c>
      <c r="O66" s="62" t="s">
        <v>369</v>
      </c>
      <c r="P66"/>
      <c r="Q66" s="64"/>
    </row>
    <row r="67" spans="1:17" x14ac:dyDescent="0.25">
      <c r="A67" s="64"/>
      <c r="B67"/>
      <c r="C67" s="59">
        <v>55</v>
      </c>
      <c r="D67" s="60">
        <v>123500000389</v>
      </c>
      <c r="E67" s="61" t="s">
        <v>33</v>
      </c>
      <c r="F67" s="61" t="s">
        <v>124</v>
      </c>
      <c r="G67" s="61" t="s">
        <v>84</v>
      </c>
      <c r="H67" s="61" t="s">
        <v>64</v>
      </c>
      <c r="I67" s="61" t="s">
        <v>75</v>
      </c>
      <c r="J67" s="62" t="s">
        <v>369</v>
      </c>
      <c r="K67" s="62" t="s">
        <v>369</v>
      </c>
      <c r="L67" s="62" t="s">
        <v>370</v>
      </c>
      <c r="M67" s="62" t="s">
        <v>370</v>
      </c>
      <c r="N67" s="63" t="s">
        <v>369</v>
      </c>
      <c r="O67" s="62" t="s">
        <v>369</v>
      </c>
      <c r="P67"/>
      <c r="Q67" s="64"/>
    </row>
    <row r="68" spans="1:17" x14ac:dyDescent="0.25">
      <c r="A68" s="64"/>
      <c r="B68"/>
      <c r="C68" s="59">
        <v>56</v>
      </c>
      <c r="D68" s="60">
        <v>223570000364</v>
      </c>
      <c r="E68" s="61" t="s">
        <v>31</v>
      </c>
      <c r="F68" s="61" t="s">
        <v>101</v>
      </c>
      <c r="G68" s="61" t="s">
        <v>246</v>
      </c>
      <c r="H68" s="61" t="s">
        <v>62</v>
      </c>
      <c r="I68" s="61" t="s">
        <v>75</v>
      </c>
      <c r="J68" s="62" t="s">
        <v>369</v>
      </c>
      <c r="K68" s="62"/>
      <c r="L68" s="62" t="s">
        <v>369</v>
      </c>
      <c r="M68" s="62" t="s">
        <v>369</v>
      </c>
      <c r="N68" s="63" t="s">
        <v>369</v>
      </c>
      <c r="O68" s="62" t="s">
        <v>369</v>
      </c>
      <c r="P68"/>
      <c r="Q68" s="64"/>
    </row>
    <row r="69" spans="1:17" x14ac:dyDescent="0.25">
      <c r="A69" s="64"/>
      <c r="B69"/>
      <c r="C69" s="59">
        <v>57</v>
      </c>
      <c r="D69" s="60">
        <v>223678000221</v>
      </c>
      <c r="E69" s="61" t="s">
        <v>44</v>
      </c>
      <c r="F69" s="61" t="s">
        <v>167</v>
      </c>
      <c r="G69" s="61" t="s">
        <v>94</v>
      </c>
      <c r="H69" s="61" t="s">
        <v>62</v>
      </c>
      <c r="I69" s="61" t="s">
        <v>75</v>
      </c>
      <c r="J69" s="62" t="s">
        <v>370</v>
      </c>
      <c r="K69" s="62" t="s">
        <v>370</v>
      </c>
      <c r="L69" s="62" t="s">
        <v>370</v>
      </c>
      <c r="M69" s="62" t="s">
        <v>370</v>
      </c>
      <c r="N69" s="63" t="s">
        <v>369</v>
      </c>
      <c r="O69" s="62" t="s">
        <v>369</v>
      </c>
      <c r="P69"/>
      <c r="Q69" s="64"/>
    </row>
    <row r="70" spans="1:17" x14ac:dyDescent="0.25">
      <c r="A70" s="64"/>
      <c r="B70"/>
      <c r="C70" s="59">
        <v>58</v>
      </c>
      <c r="D70" s="60">
        <v>223079000905</v>
      </c>
      <c r="E70" s="61" t="s">
        <v>42</v>
      </c>
      <c r="F70" s="61" t="s">
        <v>101</v>
      </c>
      <c r="G70" s="61" t="s">
        <v>117</v>
      </c>
      <c r="H70" s="61" t="s">
        <v>62</v>
      </c>
      <c r="I70" s="61" t="s">
        <v>75</v>
      </c>
      <c r="J70" s="62" t="s">
        <v>369</v>
      </c>
      <c r="K70" s="62" t="s">
        <v>369</v>
      </c>
      <c r="L70" s="62" t="s">
        <v>369</v>
      </c>
      <c r="M70" s="62" t="s">
        <v>369</v>
      </c>
      <c r="N70" s="63" t="s">
        <v>369</v>
      </c>
      <c r="O70" s="62" t="s">
        <v>369</v>
      </c>
      <c r="P70"/>
      <c r="Q70" s="64"/>
    </row>
    <row r="71" spans="1:17" x14ac:dyDescent="0.25">
      <c r="A71" s="64"/>
      <c r="B71"/>
      <c r="C71" s="59">
        <v>59</v>
      </c>
      <c r="D71" s="60">
        <v>123555000477</v>
      </c>
      <c r="E71" s="61" t="s">
        <v>30</v>
      </c>
      <c r="F71" s="61" t="s">
        <v>101</v>
      </c>
      <c r="G71" s="61" t="s">
        <v>210</v>
      </c>
      <c r="H71" s="61" t="s">
        <v>64</v>
      </c>
      <c r="I71" s="61" t="s">
        <v>75</v>
      </c>
      <c r="J71" s="62" t="s">
        <v>369</v>
      </c>
      <c r="K71" s="62" t="s">
        <v>369</v>
      </c>
      <c r="L71" s="62" t="s">
        <v>369</v>
      </c>
      <c r="M71" s="62" t="s">
        <v>369</v>
      </c>
      <c r="N71" s="63" t="s">
        <v>369</v>
      </c>
      <c r="O71" s="62" t="s">
        <v>369</v>
      </c>
      <c r="P71"/>
      <c r="Q71" s="64"/>
    </row>
    <row r="72" spans="1:17" x14ac:dyDescent="0.25">
      <c r="A72" s="64"/>
      <c r="B72"/>
      <c r="C72" s="59">
        <v>60</v>
      </c>
      <c r="D72" s="60">
        <v>223574001314</v>
      </c>
      <c r="E72" s="61" t="s">
        <v>45</v>
      </c>
      <c r="F72" s="61" t="s">
        <v>124</v>
      </c>
      <c r="G72" s="61" t="s">
        <v>87</v>
      </c>
      <c r="H72" s="61" t="s">
        <v>62</v>
      </c>
      <c r="I72" s="61" t="s">
        <v>75</v>
      </c>
      <c r="J72" s="62" t="s">
        <v>369</v>
      </c>
      <c r="K72" s="62" t="s">
        <v>369</v>
      </c>
      <c r="L72" s="62" t="s">
        <v>370</v>
      </c>
      <c r="M72" s="62" t="s">
        <v>370</v>
      </c>
      <c r="N72" s="63" t="s">
        <v>369</v>
      </c>
      <c r="O72" s="62" t="s">
        <v>369</v>
      </c>
      <c r="P72"/>
      <c r="Q72" s="64"/>
    </row>
    <row r="73" spans="1:17" x14ac:dyDescent="0.25">
      <c r="A73" s="64"/>
      <c r="B73"/>
      <c r="C73" s="59">
        <v>61</v>
      </c>
      <c r="D73" s="60">
        <v>123855000347</v>
      </c>
      <c r="E73" s="61" t="s">
        <v>41</v>
      </c>
      <c r="F73" s="61" t="s">
        <v>318</v>
      </c>
      <c r="G73" s="61" t="s">
        <v>97</v>
      </c>
      <c r="H73" s="61" t="s">
        <v>64</v>
      </c>
      <c r="I73" s="61" t="s">
        <v>75</v>
      </c>
      <c r="J73" s="62" t="s">
        <v>369</v>
      </c>
      <c r="K73" s="62" t="s">
        <v>369</v>
      </c>
      <c r="L73" s="62" t="s">
        <v>369</v>
      </c>
      <c r="M73" s="62" t="s">
        <v>369</v>
      </c>
      <c r="N73" s="63" t="s">
        <v>369</v>
      </c>
      <c r="O73" s="62" t="s">
        <v>369</v>
      </c>
      <c r="P73"/>
      <c r="Q73" s="64"/>
    </row>
    <row r="74" spans="1:17" x14ac:dyDescent="0.25">
      <c r="A74" s="64"/>
      <c r="B74"/>
      <c r="C74" s="59">
        <v>62</v>
      </c>
      <c r="D74" s="60">
        <v>223162001646</v>
      </c>
      <c r="E74" s="61" t="s">
        <v>21</v>
      </c>
      <c r="F74" s="61" t="s">
        <v>167</v>
      </c>
      <c r="G74" s="61" t="s">
        <v>142</v>
      </c>
      <c r="H74" s="61" t="s">
        <v>62</v>
      </c>
      <c r="I74" s="61" t="s">
        <v>75</v>
      </c>
      <c r="J74" s="62" t="s">
        <v>369</v>
      </c>
      <c r="K74" s="62" t="s">
        <v>369</v>
      </c>
      <c r="L74" s="62" t="s">
        <v>370</v>
      </c>
      <c r="M74" s="62" t="s">
        <v>370</v>
      </c>
      <c r="N74" s="63" t="s">
        <v>369</v>
      </c>
      <c r="O74" s="62" t="s">
        <v>369</v>
      </c>
      <c r="P74"/>
      <c r="Q74" s="64"/>
    </row>
    <row r="75" spans="1:17" x14ac:dyDescent="0.25">
      <c r="A75" s="64"/>
      <c r="B75"/>
      <c r="C75" s="59">
        <v>63</v>
      </c>
      <c r="D75" s="60">
        <v>123580000210</v>
      </c>
      <c r="E75" s="61" t="s">
        <v>36</v>
      </c>
      <c r="F75" s="61" t="s">
        <v>101</v>
      </c>
      <c r="G75" s="61" t="s">
        <v>88</v>
      </c>
      <c r="H75" s="61" t="s">
        <v>64</v>
      </c>
      <c r="I75" s="61" t="s">
        <v>75</v>
      </c>
      <c r="J75" s="62"/>
      <c r="K75" s="62"/>
      <c r="L75" s="62" t="s">
        <v>369</v>
      </c>
      <c r="M75" s="62" t="s">
        <v>369</v>
      </c>
      <c r="N75" s="63" t="s">
        <v>369</v>
      </c>
      <c r="O75" s="62" t="s">
        <v>369</v>
      </c>
      <c r="P75"/>
      <c r="Q75" s="64"/>
    </row>
    <row r="76" spans="1:17" x14ac:dyDescent="0.25">
      <c r="A76" s="64"/>
      <c r="B76"/>
      <c r="C76" s="59">
        <v>64</v>
      </c>
      <c r="D76" s="60">
        <v>223675000424</v>
      </c>
      <c r="E76" s="61" t="s">
        <v>28</v>
      </c>
      <c r="F76" s="61" t="s">
        <v>124</v>
      </c>
      <c r="G76" s="61" t="s">
        <v>292</v>
      </c>
      <c r="H76" s="61" t="s">
        <v>62</v>
      </c>
      <c r="I76" s="61" t="s">
        <v>75</v>
      </c>
      <c r="J76" s="62" t="s">
        <v>369</v>
      </c>
      <c r="K76" s="62"/>
      <c r="L76" s="62" t="s">
        <v>370</v>
      </c>
      <c r="M76" s="62" t="s">
        <v>370</v>
      </c>
      <c r="N76" s="63" t="s">
        <v>369</v>
      </c>
      <c r="O76" s="62" t="s">
        <v>369</v>
      </c>
      <c r="P76"/>
      <c r="Q76" s="64"/>
    </row>
    <row r="77" spans="1:17" x14ac:dyDescent="0.25">
      <c r="A77" s="64"/>
      <c r="B77"/>
      <c r="C77" s="59">
        <v>65</v>
      </c>
      <c r="D77" s="60">
        <v>223686000728</v>
      </c>
      <c r="E77" s="61" t="s">
        <v>24</v>
      </c>
      <c r="F77" s="61" t="s">
        <v>167</v>
      </c>
      <c r="G77" s="61" t="s">
        <v>95</v>
      </c>
      <c r="H77" s="61" t="s">
        <v>62</v>
      </c>
      <c r="I77" s="61" t="s">
        <v>75</v>
      </c>
      <c r="J77" s="62" t="s">
        <v>369</v>
      </c>
      <c r="K77" s="62" t="s">
        <v>369</v>
      </c>
      <c r="L77" s="62" t="s">
        <v>369</v>
      </c>
      <c r="M77" s="62" t="s">
        <v>369</v>
      </c>
      <c r="N77" s="63" t="s">
        <v>369</v>
      </c>
      <c r="O77" s="62" t="s">
        <v>369</v>
      </c>
      <c r="P77"/>
      <c r="Q77" s="64"/>
    </row>
    <row r="78" spans="1:17" x14ac:dyDescent="0.25">
      <c r="A78" s="64"/>
      <c r="B78"/>
      <c r="C78" s="59">
        <v>66</v>
      </c>
      <c r="D78" s="60">
        <v>223068001578</v>
      </c>
      <c r="E78" s="61" t="s">
        <v>29</v>
      </c>
      <c r="F78" s="61" t="s">
        <v>101</v>
      </c>
      <c r="G78" s="61" t="s">
        <v>188</v>
      </c>
      <c r="H78" s="61" t="s">
        <v>64</v>
      </c>
      <c r="I78" s="61" t="s">
        <v>75</v>
      </c>
      <c r="J78" s="62" t="s">
        <v>369</v>
      </c>
      <c r="K78" s="62" t="s">
        <v>369</v>
      </c>
      <c r="L78" s="62" t="s">
        <v>369</v>
      </c>
      <c r="M78" s="62" t="s">
        <v>369</v>
      </c>
      <c r="N78" s="63" t="s">
        <v>369</v>
      </c>
      <c r="O78" s="62" t="s">
        <v>369</v>
      </c>
      <c r="P78"/>
      <c r="Q78" s="64"/>
    </row>
    <row r="79" spans="1:17" x14ac:dyDescent="0.25">
      <c r="A79" s="64"/>
      <c r="B79"/>
      <c r="C79" s="59">
        <v>67</v>
      </c>
      <c r="D79" s="60">
        <v>223068000326</v>
      </c>
      <c r="E79" s="61" t="s">
        <v>29</v>
      </c>
      <c r="F79" s="61" t="s">
        <v>101</v>
      </c>
      <c r="G79" s="61" t="s">
        <v>187</v>
      </c>
      <c r="H79" s="61" t="s">
        <v>62</v>
      </c>
      <c r="I79" s="61" t="s">
        <v>75</v>
      </c>
      <c r="J79" s="62" t="s">
        <v>370</v>
      </c>
      <c r="K79" s="62" t="s">
        <v>369</v>
      </c>
      <c r="L79" s="62" t="s">
        <v>369</v>
      </c>
      <c r="M79" s="62" t="s">
        <v>369</v>
      </c>
      <c r="N79" s="63" t="s">
        <v>369</v>
      </c>
      <c r="O79" s="62" t="s">
        <v>369</v>
      </c>
      <c r="P79"/>
      <c r="Q79" s="64"/>
    </row>
    <row r="80" spans="1:17" x14ac:dyDescent="0.25">
      <c r="A80" s="64"/>
      <c r="B80"/>
      <c r="C80" s="59">
        <v>68</v>
      </c>
      <c r="D80" s="60">
        <v>123855022006</v>
      </c>
      <c r="E80" s="61" t="s">
        <v>41</v>
      </c>
      <c r="F80" s="61" t="s">
        <v>318</v>
      </c>
      <c r="G80" s="61" t="s">
        <v>352</v>
      </c>
      <c r="H80" s="61" t="s">
        <v>64</v>
      </c>
      <c r="I80" s="61" t="s">
        <v>75</v>
      </c>
      <c r="J80" s="62" t="s">
        <v>369</v>
      </c>
      <c r="K80" s="62" t="s">
        <v>369</v>
      </c>
      <c r="L80" s="62" t="s">
        <v>370</v>
      </c>
      <c r="M80" s="62" t="s">
        <v>369</v>
      </c>
      <c r="N80" s="63" t="s">
        <v>369</v>
      </c>
      <c r="O80" s="62" t="s">
        <v>369</v>
      </c>
      <c r="P80"/>
      <c r="Q80" s="64"/>
    </row>
    <row r="81" spans="1:17" x14ac:dyDescent="0.25">
      <c r="A81" s="64"/>
      <c r="B81"/>
      <c r="C81" s="59">
        <v>69</v>
      </c>
      <c r="D81" s="60">
        <v>123162000131</v>
      </c>
      <c r="E81" s="61" t="s">
        <v>21</v>
      </c>
      <c r="F81" s="61" t="s">
        <v>167</v>
      </c>
      <c r="G81" s="61" t="s">
        <v>146</v>
      </c>
      <c r="H81" s="61" t="s">
        <v>64</v>
      </c>
      <c r="I81" s="61" t="s">
        <v>75</v>
      </c>
      <c r="J81" s="62" t="s">
        <v>369</v>
      </c>
      <c r="K81" s="62" t="s">
        <v>370</v>
      </c>
      <c r="L81" s="62" t="s">
        <v>370</v>
      </c>
      <c r="M81" s="62" t="s">
        <v>370</v>
      </c>
      <c r="N81" s="63" t="s">
        <v>370</v>
      </c>
      <c r="O81" s="62" t="s">
        <v>369</v>
      </c>
      <c r="P81"/>
      <c r="Q81" s="64"/>
    </row>
    <row r="82" spans="1:17" x14ac:dyDescent="0.25">
      <c r="A82" s="64"/>
      <c r="B82"/>
      <c r="C82" s="59">
        <v>70</v>
      </c>
      <c r="D82" s="60">
        <v>223182000140</v>
      </c>
      <c r="E82" s="61" t="s">
        <v>22</v>
      </c>
      <c r="F82" s="61" t="s">
        <v>274</v>
      </c>
      <c r="G82" s="61" t="s">
        <v>161</v>
      </c>
      <c r="H82" s="61" t="s">
        <v>62</v>
      </c>
      <c r="I82" s="61" t="s">
        <v>75</v>
      </c>
      <c r="J82" s="62" t="s">
        <v>369</v>
      </c>
      <c r="K82" s="62" t="s">
        <v>369</v>
      </c>
      <c r="L82" s="62" t="s">
        <v>369</v>
      </c>
      <c r="M82" s="62" t="s">
        <v>369</v>
      </c>
      <c r="N82" s="63" t="s">
        <v>369</v>
      </c>
      <c r="O82" s="62" t="s">
        <v>369</v>
      </c>
      <c r="P82"/>
      <c r="Q82" s="64"/>
    </row>
    <row r="83" spans="1:17" x14ac:dyDescent="0.25">
      <c r="A83" s="64"/>
      <c r="B83"/>
      <c r="C83" s="59">
        <v>71</v>
      </c>
      <c r="D83" s="60">
        <v>323675000208</v>
      </c>
      <c r="E83" s="61" t="s">
        <v>28</v>
      </c>
      <c r="F83" s="61" t="s">
        <v>124</v>
      </c>
      <c r="G83" s="61" t="s">
        <v>154</v>
      </c>
      <c r="H83" s="61" t="s">
        <v>64</v>
      </c>
      <c r="I83" s="61" t="s">
        <v>75</v>
      </c>
      <c r="J83" s="62" t="s">
        <v>369</v>
      </c>
      <c r="K83" s="62" t="s">
        <v>369</v>
      </c>
      <c r="L83" s="62" t="s">
        <v>369</v>
      </c>
      <c r="M83" s="62" t="s">
        <v>369</v>
      </c>
      <c r="N83" s="63" t="s">
        <v>369</v>
      </c>
      <c r="O83" s="62" t="s">
        <v>369</v>
      </c>
      <c r="P83"/>
      <c r="Q83" s="64"/>
    </row>
    <row r="84" spans="1:17" x14ac:dyDescent="0.25">
      <c r="A84" s="64"/>
      <c r="B84"/>
      <c r="C84" s="59">
        <v>72</v>
      </c>
      <c r="D84" s="60">
        <v>123807000734</v>
      </c>
      <c r="E84" s="61" t="s">
        <v>27</v>
      </c>
      <c r="F84" s="61" t="s">
        <v>318</v>
      </c>
      <c r="G84" s="61" t="s">
        <v>327</v>
      </c>
      <c r="H84" s="61" t="s">
        <v>64</v>
      </c>
      <c r="I84" s="61" t="s">
        <v>75</v>
      </c>
      <c r="J84" s="62" t="s">
        <v>369</v>
      </c>
      <c r="K84" s="62" t="s">
        <v>369</v>
      </c>
      <c r="L84" s="62" t="s">
        <v>369</v>
      </c>
      <c r="M84" s="62" t="s">
        <v>369</v>
      </c>
      <c r="N84" s="63" t="s">
        <v>369</v>
      </c>
      <c r="O84" s="62" t="s">
        <v>369</v>
      </c>
      <c r="P84"/>
      <c r="Q84" s="64"/>
    </row>
    <row r="85" spans="1:17" x14ac:dyDescent="0.25">
      <c r="A85" s="64"/>
      <c r="B85"/>
      <c r="C85" s="59">
        <v>73</v>
      </c>
      <c r="D85" s="60">
        <v>123182000242</v>
      </c>
      <c r="E85" s="61" t="s">
        <v>22</v>
      </c>
      <c r="F85" s="61" t="s">
        <v>274</v>
      </c>
      <c r="G85" s="61" t="s">
        <v>159</v>
      </c>
      <c r="H85" s="61" t="s">
        <v>64</v>
      </c>
      <c r="I85" s="61" t="s">
        <v>75</v>
      </c>
      <c r="J85" s="62" t="s">
        <v>368</v>
      </c>
      <c r="K85" s="62" t="s">
        <v>369</v>
      </c>
      <c r="L85" s="62" t="s">
        <v>369</v>
      </c>
      <c r="M85" s="62" t="s">
        <v>369</v>
      </c>
      <c r="N85" s="63" t="s">
        <v>369</v>
      </c>
      <c r="O85" s="62" t="s">
        <v>369</v>
      </c>
      <c r="P85"/>
      <c r="Q85" s="64"/>
    </row>
    <row r="86" spans="1:17" x14ac:dyDescent="0.25">
      <c r="A86" s="64"/>
      <c r="B86"/>
      <c r="C86" s="59">
        <v>74</v>
      </c>
      <c r="D86" s="60">
        <v>223182000182</v>
      </c>
      <c r="E86" s="61" t="s">
        <v>22</v>
      </c>
      <c r="F86" s="61" t="s">
        <v>274</v>
      </c>
      <c r="G86" s="61" t="s">
        <v>160</v>
      </c>
      <c r="H86" s="61" t="s">
        <v>62</v>
      </c>
      <c r="I86" s="61" t="s">
        <v>75</v>
      </c>
      <c r="J86" s="62" t="s">
        <v>368</v>
      </c>
      <c r="K86" s="62" t="s">
        <v>369</v>
      </c>
      <c r="L86" s="62" t="s">
        <v>369</v>
      </c>
      <c r="M86" s="62" t="s">
        <v>369</v>
      </c>
      <c r="N86" s="63" t="s">
        <v>369</v>
      </c>
      <c r="O86" s="62" t="s">
        <v>369</v>
      </c>
      <c r="P86"/>
      <c r="Q86" s="64"/>
    </row>
    <row r="87" spans="1:17" x14ac:dyDescent="0.25">
      <c r="A87" s="64"/>
      <c r="B87"/>
      <c r="C87" s="59">
        <v>75</v>
      </c>
      <c r="D87" s="60">
        <v>223189000323</v>
      </c>
      <c r="E87" s="61" t="s">
        <v>25</v>
      </c>
      <c r="F87" s="61" t="s">
        <v>167</v>
      </c>
      <c r="G87" s="61" t="s">
        <v>169</v>
      </c>
      <c r="H87" s="61" t="s">
        <v>62</v>
      </c>
      <c r="I87" s="61" t="s">
        <v>75</v>
      </c>
      <c r="J87" s="62" t="s">
        <v>369</v>
      </c>
      <c r="K87" s="62" t="s">
        <v>369</v>
      </c>
      <c r="L87" s="62" t="s">
        <v>370</v>
      </c>
      <c r="M87" s="62" t="s">
        <v>370</v>
      </c>
      <c r="N87" s="63" t="s">
        <v>369</v>
      </c>
      <c r="O87" s="62" t="s">
        <v>369</v>
      </c>
      <c r="P87"/>
      <c r="Q87" s="64"/>
    </row>
    <row r="88" spans="1:17" x14ac:dyDescent="0.25">
      <c r="A88" s="64"/>
      <c r="B88"/>
      <c r="C88" s="59">
        <v>76</v>
      </c>
      <c r="D88" s="60">
        <v>123500000249</v>
      </c>
      <c r="E88" s="61" t="s">
        <v>33</v>
      </c>
      <c r="F88" s="61" t="s">
        <v>124</v>
      </c>
      <c r="G88" s="61" t="s">
        <v>216</v>
      </c>
      <c r="H88" s="61" t="s">
        <v>62</v>
      </c>
      <c r="I88" s="61" t="s">
        <v>75</v>
      </c>
      <c r="J88" s="62" t="s">
        <v>369</v>
      </c>
      <c r="K88" s="62" t="s">
        <v>369</v>
      </c>
      <c r="L88" s="62" t="s">
        <v>370</v>
      </c>
      <c r="M88" s="62" t="s">
        <v>369</v>
      </c>
      <c r="N88" s="63" t="s">
        <v>369</v>
      </c>
      <c r="O88" s="62" t="s">
        <v>369</v>
      </c>
      <c r="P88"/>
      <c r="Q88" s="64"/>
    </row>
    <row r="89" spans="1:17" x14ac:dyDescent="0.25">
      <c r="A89" s="64"/>
      <c r="B89"/>
      <c r="C89" s="59">
        <v>77</v>
      </c>
      <c r="D89" s="60">
        <v>223168000081</v>
      </c>
      <c r="E89" s="61" t="s">
        <v>38</v>
      </c>
      <c r="F89" s="61" t="s">
        <v>363</v>
      </c>
      <c r="G89" s="61" t="s">
        <v>152</v>
      </c>
      <c r="H89" s="61" t="s">
        <v>62</v>
      </c>
      <c r="I89" s="61" t="s">
        <v>75</v>
      </c>
      <c r="J89" s="62" t="s">
        <v>369</v>
      </c>
      <c r="K89" s="62" t="s">
        <v>369</v>
      </c>
      <c r="L89" s="62" t="s">
        <v>369</v>
      </c>
      <c r="M89" s="62" t="s">
        <v>369</v>
      </c>
      <c r="N89" s="63" t="s">
        <v>369</v>
      </c>
      <c r="O89" s="62" t="s">
        <v>369</v>
      </c>
      <c r="P89"/>
      <c r="Q89" s="64"/>
    </row>
    <row r="90" spans="1:17" x14ac:dyDescent="0.25">
      <c r="A90" s="64"/>
      <c r="B90"/>
      <c r="C90" s="59">
        <v>78</v>
      </c>
      <c r="D90" s="60">
        <v>223419000042</v>
      </c>
      <c r="E90" s="61" t="s">
        <v>43</v>
      </c>
      <c r="F90" s="61" t="s">
        <v>124</v>
      </c>
      <c r="G90" s="61" t="s">
        <v>190</v>
      </c>
      <c r="H90" s="61" t="s">
        <v>62</v>
      </c>
      <c r="I90" s="61" t="s">
        <v>75</v>
      </c>
      <c r="J90" s="62" t="s">
        <v>369</v>
      </c>
      <c r="K90" s="62" t="s">
        <v>369</v>
      </c>
      <c r="L90" s="62" t="s">
        <v>369</v>
      </c>
      <c r="M90" s="62" t="s">
        <v>369</v>
      </c>
      <c r="N90" s="63" t="s">
        <v>369</v>
      </c>
      <c r="O90" s="62" t="s">
        <v>369</v>
      </c>
      <c r="P90"/>
      <c r="Q90" s="64"/>
    </row>
    <row r="91" spans="1:17" x14ac:dyDescent="0.25">
      <c r="A91" s="64"/>
      <c r="B91"/>
      <c r="C91" s="59">
        <v>79</v>
      </c>
      <c r="D91" s="60">
        <v>223675000068</v>
      </c>
      <c r="E91" s="61" t="s">
        <v>28</v>
      </c>
      <c r="F91" s="61" t="s">
        <v>124</v>
      </c>
      <c r="G91" s="61" t="s">
        <v>295</v>
      </c>
      <c r="H91" s="61" t="s">
        <v>62</v>
      </c>
      <c r="I91" s="61" t="s">
        <v>75</v>
      </c>
      <c r="J91" s="62" t="s">
        <v>369</v>
      </c>
      <c r="K91" s="62" t="s">
        <v>370</v>
      </c>
      <c r="L91" s="62" t="s">
        <v>370</v>
      </c>
      <c r="M91" s="62" t="s">
        <v>370</v>
      </c>
      <c r="N91" s="63" t="s">
        <v>369</v>
      </c>
      <c r="O91" s="62" t="s">
        <v>369</v>
      </c>
      <c r="P91"/>
      <c r="Q91" s="64"/>
    </row>
    <row r="92" spans="1:17" x14ac:dyDescent="0.25">
      <c r="A92" s="64"/>
      <c r="B92"/>
      <c r="C92" s="59">
        <v>80</v>
      </c>
      <c r="D92" s="60">
        <v>323807001608</v>
      </c>
      <c r="E92" s="61" t="s">
        <v>27</v>
      </c>
      <c r="F92" s="61" t="s">
        <v>318</v>
      </c>
      <c r="G92" s="61" t="s">
        <v>299</v>
      </c>
      <c r="H92" s="61" t="s">
        <v>64</v>
      </c>
      <c r="I92" s="61" t="s">
        <v>75</v>
      </c>
      <c r="J92" s="62" t="s">
        <v>370</v>
      </c>
      <c r="K92" s="62" t="s">
        <v>370</v>
      </c>
      <c r="L92" s="62" t="s">
        <v>370</v>
      </c>
      <c r="M92" s="62" t="s">
        <v>370</v>
      </c>
      <c r="N92" s="63" t="s">
        <v>369</v>
      </c>
      <c r="O92" s="62" t="s">
        <v>369</v>
      </c>
      <c r="P92"/>
      <c r="Q92" s="64"/>
    </row>
    <row r="93" spans="1:17" x14ac:dyDescent="0.25">
      <c r="A93" s="64"/>
      <c r="B93"/>
      <c r="C93" s="59">
        <v>81</v>
      </c>
      <c r="D93" s="60">
        <v>123464000016</v>
      </c>
      <c r="E93" s="61" t="s">
        <v>26</v>
      </c>
      <c r="F93" s="61" t="s">
        <v>363</v>
      </c>
      <c r="G93" s="61" t="s">
        <v>83</v>
      </c>
      <c r="H93" s="61" t="s">
        <v>64</v>
      </c>
      <c r="I93" s="61" t="s">
        <v>75</v>
      </c>
      <c r="J93" s="62" t="s">
        <v>369</v>
      </c>
      <c r="K93" s="62" t="s">
        <v>369</v>
      </c>
      <c r="L93" s="62" t="s">
        <v>369</v>
      </c>
      <c r="M93" s="62" t="s">
        <v>369</v>
      </c>
      <c r="N93" s="63" t="s">
        <v>369</v>
      </c>
      <c r="O93" s="62" t="s">
        <v>369</v>
      </c>
      <c r="P93"/>
      <c r="Q93" s="64"/>
    </row>
    <row r="94" spans="1:17" x14ac:dyDescent="0.25">
      <c r="A94" s="64"/>
      <c r="B94"/>
      <c r="C94" s="59">
        <v>82</v>
      </c>
      <c r="D94" s="60">
        <v>223466002479</v>
      </c>
      <c r="E94" s="61" t="s">
        <v>23</v>
      </c>
      <c r="F94" s="61" t="s">
        <v>101</v>
      </c>
      <c r="G94" s="61" t="s">
        <v>205</v>
      </c>
      <c r="H94" s="61" t="s">
        <v>64</v>
      </c>
      <c r="I94" s="61" t="s">
        <v>75</v>
      </c>
      <c r="J94" s="62" t="s">
        <v>369</v>
      </c>
      <c r="K94" s="62" t="s">
        <v>369</v>
      </c>
      <c r="L94" s="62" t="s">
        <v>369</v>
      </c>
      <c r="M94" s="62" t="s">
        <v>369</v>
      </c>
      <c r="N94" s="63" t="s">
        <v>370</v>
      </c>
      <c r="O94" s="62" t="s">
        <v>369</v>
      </c>
      <c r="P94"/>
      <c r="Q94" s="64"/>
    </row>
    <row r="95" spans="1:17" x14ac:dyDescent="0.25">
      <c r="A95" s="64"/>
      <c r="B95"/>
      <c r="C95" s="59">
        <v>83</v>
      </c>
      <c r="D95" s="60">
        <v>123807000017</v>
      </c>
      <c r="E95" s="61" t="s">
        <v>27</v>
      </c>
      <c r="F95" s="61" t="s">
        <v>318</v>
      </c>
      <c r="G95" s="61" t="s">
        <v>323</v>
      </c>
      <c r="H95" s="61" t="s">
        <v>64</v>
      </c>
      <c r="I95" s="61" t="s">
        <v>75</v>
      </c>
      <c r="J95" s="62" t="s">
        <v>369</v>
      </c>
      <c r="K95" s="62" t="s">
        <v>369</v>
      </c>
      <c r="L95" s="62" t="s">
        <v>369</v>
      </c>
      <c r="M95" s="62" t="s">
        <v>369</v>
      </c>
      <c r="N95" s="63" t="s">
        <v>369</v>
      </c>
      <c r="O95" s="62" t="s">
        <v>369</v>
      </c>
      <c r="P95"/>
      <c r="Q95" s="64"/>
    </row>
    <row r="96" spans="1:17" x14ac:dyDescent="0.25">
      <c r="A96" s="64"/>
      <c r="B96"/>
      <c r="C96" s="59">
        <v>84</v>
      </c>
      <c r="D96" s="60">
        <v>223162001042</v>
      </c>
      <c r="E96" s="61" t="s">
        <v>21</v>
      </c>
      <c r="F96" s="61" t="s">
        <v>167</v>
      </c>
      <c r="G96" s="61" t="s">
        <v>143</v>
      </c>
      <c r="H96" s="61" t="s">
        <v>62</v>
      </c>
      <c r="I96" s="61" t="s">
        <v>75</v>
      </c>
      <c r="J96" s="62" t="s">
        <v>368</v>
      </c>
      <c r="K96" s="62" t="s">
        <v>369</v>
      </c>
      <c r="L96" s="62" t="s">
        <v>369</v>
      </c>
      <c r="M96" s="62" t="s">
        <v>370</v>
      </c>
      <c r="N96" s="63" t="s">
        <v>370</v>
      </c>
      <c r="O96" s="62" t="s">
        <v>369</v>
      </c>
      <c r="P96"/>
      <c r="Q96" s="64"/>
    </row>
    <row r="97" spans="1:17" x14ac:dyDescent="0.25">
      <c r="A97" s="64"/>
      <c r="B97"/>
      <c r="C97" s="59">
        <v>85</v>
      </c>
      <c r="D97" s="60">
        <v>223162000054</v>
      </c>
      <c r="E97" s="61" t="s">
        <v>21</v>
      </c>
      <c r="F97" s="61" t="s">
        <v>167</v>
      </c>
      <c r="G97" s="61" t="s">
        <v>147</v>
      </c>
      <c r="H97" s="61" t="s">
        <v>62</v>
      </c>
      <c r="I97" s="61" t="s">
        <v>75</v>
      </c>
      <c r="J97" s="62" t="s">
        <v>370</v>
      </c>
      <c r="K97" s="62" t="s">
        <v>370</v>
      </c>
      <c r="L97" s="62" t="s">
        <v>370</v>
      </c>
      <c r="M97" s="62" t="s">
        <v>370</v>
      </c>
      <c r="N97" s="63" t="s">
        <v>370</v>
      </c>
      <c r="O97" s="62" t="s">
        <v>369</v>
      </c>
      <c r="P97"/>
      <c r="Q97" s="64"/>
    </row>
    <row r="98" spans="1:17" x14ac:dyDescent="0.25">
      <c r="A98" s="64"/>
      <c r="B98"/>
      <c r="C98" s="59">
        <v>86</v>
      </c>
      <c r="D98" s="60">
        <v>123168000019</v>
      </c>
      <c r="E98" s="61" t="s">
        <v>38</v>
      </c>
      <c r="F98" s="61" t="s">
        <v>363</v>
      </c>
      <c r="G98" s="61" t="s">
        <v>79</v>
      </c>
      <c r="H98" s="61" t="s">
        <v>64</v>
      </c>
      <c r="I98" s="61" t="s">
        <v>75</v>
      </c>
      <c r="J98" s="62" t="s">
        <v>369</v>
      </c>
      <c r="K98" s="62" t="s">
        <v>369</v>
      </c>
      <c r="L98" s="62" t="s">
        <v>370</v>
      </c>
      <c r="M98" s="62" t="s">
        <v>369</v>
      </c>
      <c r="N98" s="63" t="s">
        <v>369</v>
      </c>
      <c r="O98" s="62" t="s">
        <v>369</v>
      </c>
      <c r="P98"/>
      <c r="Q98" s="64"/>
    </row>
    <row r="99" spans="1:17" x14ac:dyDescent="0.25">
      <c r="A99" s="64"/>
      <c r="B99"/>
      <c r="C99" s="59">
        <v>87</v>
      </c>
      <c r="D99" s="60">
        <v>223500000324</v>
      </c>
      <c r="E99" s="61" t="s">
        <v>33</v>
      </c>
      <c r="F99" s="61" t="s">
        <v>124</v>
      </c>
      <c r="G99" s="61" t="s">
        <v>215</v>
      </c>
      <c r="H99" s="61" t="s">
        <v>62</v>
      </c>
      <c r="I99" s="61" t="s">
        <v>75</v>
      </c>
      <c r="J99" s="62" t="s">
        <v>369</v>
      </c>
      <c r="K99" s="62" t="s">
        <v>369</v>
      </c>
      <c r="L99" s="62" t="s">
        <v>369</v>
      </c>
      <c r="M99" s="62" t="s">
        <v>369</v>
      </c>
      <c r="N99" s="63" t="s">
        <v>369</v>
      </c>
      <c r="O99" s="62" t="s">
        <v>369</v>
      </c>
      <c r="P99"/>
      <c r="Q99" s="64"/>
    </row>
    <row r="100" spans="1:17" x14ac:dyDescent="0.25">
      <c r="A100" s="64"/>
      <c r="B100"/>
      <c r="C100" s="59">
        <v>88</v>
      </c>
      <c r="D100" s="60">
        <v>123570000521</v>
      </c>
      <c r="E100" s="61" t="s">
        <v>31</v>
      </c>
      <c r="F100" s="61" t="s">
        <v>101</v>
      </c>
      <c r="G100" s="61" t="s">
        <v>241</v>
      </c>
      <c r="H100" s="61" t="s">
        <v>64</v>
      </c>
      <c r="I100" s="61" t="s">
        <v>75</v>
      </c>
      <c r="J100" s="62" t="s">
        <v>369</v>
      </c>
      <c r="K100" s="62" t="s">
        <v>370</v>
      </c>
      <c r="L100" s="62" t="s">
        <v>369</v>
      </c>
      <c r="M100" s="62" t="s">
        <v>369</v>
      </c>
      <c r="N100" s="63" t="s">
        <v>369</v>
      </c>
      <c r="O100" s="62" t="s">
        <v>369</v>
      </c>
      <c r="P100"/>
      <c r="Q100" s="64"/>
    </row>
    <row r="101" spans="1:17" x14ac:dyDescent="0.25">
      <c r="A101" s="64"/>
      <c r="B101"/>
      <c r="C101" s="59">
        <v>89</v>
      </c>
      <c r="D101" s="60">
        <v>223162000950</v>
      </c>
      <c r="E101" s="61" t="s">
        <v>21</v>
      </c>
      <c r="F101" s="61" t="s">
        <v>167</v>
      </c>
      <c r="G101" s="61" t="s">
        <v>144</v>
      </c>
      <c r="H101" s="61" t="s">
        <v>62</v>
      </c>
      <c r="I101" s="61" t="s">
        <v>75</v>
      </c>
      <c r="J101" s="62" t="s">
        <v>369</v>
      </c>
      <c r="K101" s="62" t="s">
        <v>369</v>
      </c>
      <c r="L101" s="62" t="s">
        <v>370</v>
      </c>
      <c r="M101" s="62" t="s">
        <v>369</v>
      </c>
      <c r="N101" s="63" t="s">
        <v>369</v>
      </c>
      <c r="O101" s="62" t="s">
        <v>369</v>
      </c>
      <c r="P101"/>
      <c r="Q101" s="64"/>
    </row>
    <row r="102" spans="1:17" x14ac:dyDescent="0.25">
      <c r="A102" s="64"/>
      <c r="B102"/>
      <c r="C102" s="59">
        <v>90</v>
      </c>
      <c r="D102" s="60">
        <v>223182000476</v>
      </c>
      <c r="E102" s="61" t="s">
        <v>22</v>
      </c>
      <c r="F102" s="61" t="s">
        <v>274</v>
      </c>
      <c r="G102" s="61" t="s">
        <v>162</v>
      </c>
      <c r="H102" s="61" t="s">
        <v>62</v>
      </c>
      <c r="I102" s="61" t="s">
        <v>75</v>
      </c>
      <c r="J102" s="62" t="s">
        <v>369</v>
      </c>
      <c r="K102" s="62" t="s">
        <v>370</v>
      </c>
      <c r="L102" s="62" t="s">
        <v>370</v>
      </c>
      <c r="M102" s="62" t="s">
        <v>370</v>
      </c>
      <c r="N102" s="63" t="s">
        <v>369</v>
      </c>
      <c r="O102" s="62" t="s">
        <v>369</v>
      </c>
      <c r="P102"/>
      <c r="Q102" s="64"/>
    </row>
    <row r="103" spans="1:17" x14ac:dyDescent="0.25">
      <c r="A103" s="64"/>
      <c r="B103"/>
      <c r="C103" s="59">
        <v>91</v>
      </c>
      <c r="D103" s="60">
        <v>123466000056</v>
      </c>
      <c r="E103" s="61" t="s">
        <v>23</v>
      </c>
      <c r="F103" s="61" t="s">
        <v>101</v>
      </c>
      <c r="G103" s="61" t="s">
        <v>178</v>
      </c>
      <c r="H103" s="61" t="s">
        <v>64</v>
      </c>
      <c r="I103" s="61" t="s">
        <v>75</v>
      </c>
      <c r="J103" s="62" t="s">
        <v>370</v>
      </c>
      <c r="K103" s="62" t="s">
        <v>370</v>
      </c>
      <c r="L103" s="62" t="s">
        <v>369</v>
      </c>
      <c r="M103" s="62" t="s">
        <v>369</v>
      </c>
      <c r="N103" s="63" t="s">
        <v>369</v>
      </c>
      <c r="O103" s="62" t="s">
        <v>369</v>
      </c>
      <c r="P103"/>
      <c r="Q103" s="64"/>
    </row>
    <row r="104" spans="1:17" x14ac:dyDescent="0.25">
      <c r="A104" s="64"/>
      <c r="B104"/>
      <c r="C104" s="59">
        <v>92</v>
      </c>
      <c r="D104" s="60">
        <v>123672000054</v>
      </c>
      <c r="E104" s="61" t="s">
        <v>37</v>
      </c>
      <c r="F104" s="61" t="s">
        <v>124</v>
      </c>
      <c r="G104" s="61" t="s">
        <v>92</v>
      </c>
      <c r="H104" s="61" t="s">
        <v>62</v>
      </c>
      <c r="I104" s="61" t="s">
        <v>75</v>
      </c>
      <c r="J104" s="62" t="s">
        <v>370</v>
      </c>
      <c r="K104" s="62" t="s">
        <v>370</v>
      </c>
      <c r="L104" s="62" t="s">
        <v>370</v>
      </c>
      <c r="M104" s="62" t="s">
        <v>370</v>
      </c>
      <c r="N104" s="63" t="s">
        <v>370</v>
      </c>
      <c r="O104" s="62" t="s">
        <v>369</v>
      </c>
      <c r="P104"/>
      <c r="Q104" s="64"/>
    </row>
    <row r="105" spans="1:17" x14ac:dyDescent="0.25">
      <c r="A105" s="64"/>
      <c r="B105"/>
      <c r="C105" s="59">
        <v>93</v>
      </c>
      <c r="D105" s="60">
        <v>123574001000</v>
      </c>
      <c r="E105" s="61" t="s">
        <v>45</v>
      </c>
      <c r="F105" s="61" t="s">
        <v>124</v>
      </c>
      <c r="G105" s="61" t="s">
        <v>255</v>
      </c>
      <c r="H105" s="61" t="s">
        <v>64</v>
      </c>
      <c r="I105" s="61" t="s">
        <v>75</v>
      </c>
      <c r="J105" s="62" t="s">
        <v>370</v>
      </c>
      <c r="K105" s="62" t="s">
        <v>370</v>
      </c>
      <c r="L105" s="62" t="s">
        <v>370</v>
      </c>
      <c r="M105" s="62" t="s">
        <v>370</v>
      </c>
      <c r="N105" s="63" t="s">
        <v>370</v>
      </c>
      <c r="O105" s="62" t="s">
        <v>369</v>
      </c>
      <c r="P105"/>
      <c r="Q105" s="64"/>
    </row>
    <row r="106" spans="1:17" x14ac:dyDescent="0.25">
      <c r="A106" s="64"/>
      <c r="B106"/>
      <c r="C106" s="59">
        <v>94</v>
      </c>
      <c r="D106" s="60">
        <v>223574000334</v>
      </c>
      <c r="E106" s="61" t="s">
        <v>45</v>
      </c>
      <c r="F106" s="61" t="s">
        <v>124</v>
      </c>
      <c r="G106" s="61" t="s">
        <v>254</v>
      </c>
      <c r="H106" s="61" t="s">
        <v>64</v>
      </c>
      <c r="I106" s="61" t="s">
        <v>75</v>
      </c>
      <c r="J106" s="62" t="s">
        <v>369</v>
      </c>
      <c r="K106" s="62" t="s">
        <v>369</v>
      </c>
      <c r="L106" s="62" t="s">
        <v>369</v>
      </c>
      <c r="M106" s="62" t="s">
        <v>369</v>
      </c>
      <c r="N106" s="63" t="s">
        <v>369</v>
      </c>
      <c r="O106" s="62" t="s">
        <v>369</v>
      </c>
      <c r="P106"/>
      <c r="Q106" s="64"/>
    </row>
    <row r="107" spans="1:17" x14ac:dyDescent="0.25">
      <c r="A107" s="64"/>
      <c r="B107"/>
      <c r="C107" s="59">
        <v>95</v>
      </c>
      <c r="D107" s="60">
        <v>223807000631</v>
      </c>
      <c r="E107" s="61" t="s">
        <v>27</v>
      </c>
      <c r="F107" s="61" t="s">
        <v>318</v>
      </c>
      <c r="G107" s="61" t="s">
        <v>329</v>
      </c>
      <c r="H107" s="61" t="s">
        <v>62</v>
      </c>
      <c r="I107" s="61" t="s">
        <v>75</v>
      </c>
      <c r="J107" s="62" t="s">
        <v>370</v>
      </c>
      <c r="K107" s="62" t="s">
        <v>370</v>
      </c>
      <c r="L107" s="62" t="s">
        <v>370</v>
      </c>
      <c r="M107" s="62" t="s">
        <v>370</v>
      </c>
      <c r="N107" s="63" t="s">
        <v>369</v>
      </c>
      <c r="O107" s="62" t="s">
        <v>369</v>
      </c>
      <c r="P107"/>
      <c r="Q107" s="64"/>
    </row>
    <row r="108" spans="1:17" x14ac:dyDescent="0.25">
      <c r="A108" s="64"/>
      <c r="B108"/>
      <c r="C108" s="59">
        <v>96</v>
      </c>
      <c r="D108" s="60">
        <v>123068000232</v>
      </c>
      <c r="E108" s="61" t="s">
        <v>34</v>
      </c>
      <c r="F108" s="61" t="s">
        <v>101</v>
      </c>
      <c r="G108" s="61" t="s">
        <v>104</v>
      </c>
      <c r="H108" s="61" t="s">
        <v>64</v>
      </c>
      <c r="I108" s="61" t="s">
        <v>75</v>
      </c>
      <c r="J108" s="62" t="s">
        <v>370</v>
      </c>
      <c r="K108" s="62" t="s">
        <v>370</v>
      </c>
      <c r="L108" s="62" t="s">
        <v>370</v>
      </c>
      <c r="M108" s="62" t="s">
        <v>370</v>
      </c>
      <c r="N108" s="63" t="s">
        <v>369</v>
      </c>
      <c r="O108" s="62" t="s">
        <v>369</v>
      </c>
      <c r="P108"/>
      <c r="Q108" s="64"/>
    </row>
    <row r="109" spans="1:17" x14ac:dyDescent="0.25">
      <c r="A109" s="64"/>
      <c r="B109"/>
      <c r="C109" s="59">
        <v>97</v>
      </c>
      <c r="D109" s="60">
        <v>123068000011</v>
      </c>
      <c r="E109" s="61" t="s">
        <v>34</v>
      </c>
      <c r="F109" s="61" t="s">
        <v>101</v>
      </c>
      <c r="G109" s="61" t="s">
        <v>69</v>
      </c>
      <c r="H109" s="61" t="s">
        <v>64</v>
      </c>
      <c r="I109" s="61" t="s">
        <v>75</v>
      </c>
      <c r="J109" s="62" t="s">
        <v>370</v>
      </c>
      <c r="K109" s="62" t="s">
        <v>370</v>
      </c>
      <c r="L109" s="62" t="s">
        <v>370</v>
      </c>
      <c r="M109" s="62" t="s">
        <v>370</v>
      </c>
      <c r="N109" s="63" t="s">
        <v>369</v>
      </c>
      <c r="O109" s="62" t="s">
        <v>369</v>
      </c>
      <c r="P109"/>
      <c r="Q109" s="64"/>
    </row>
    <row r="110" spans="1:17" x14ac:dyDescent="0.25">
      <c r="A110" s="64"/>
      <c r="B110"/>
      <c r="C110" s="59">
        <v>98</v>
      </c>
      <c r="D110" s="60">
        <v>123162000459</v>
      </c>
      <c r="E110" s="61" t="s">
        <v>21</v>
      </c>
      <c r="F110" s="61" t="s">
        <v>167</v>
      </c>
      <c r="G110" s="61" t="s">
        <v>145</v>
      </c>
      <c r="H110" s="61" t="s">
        <v>64</v>
      </c>
      <c r="I110" s="61" t="s">
        <v>75</v>
      </c>
      <c r="J110" s="62" t="s">
        <v>369</v>
      </c>
      <c r="K110" s="62" t="s">
        <v>369</v>
      </c>
      <c r="L110" s="62" t="s">
        <v>369</v>
      </c>
      <c r="M110" s="62" t="s">
        <v>369</v>
      </c>
      <c r="N110" s="63" t="s">
        <v>369</v>
      </c>
      <c r="O110" s="62" t="s">
        <v>369</v>
      </c>
      <c r="P110"/>
      <c r="Q110" s="64"/>
    </row>
    <row r="111" spans="1:17" x14ac:dyDescent="0.25">
      <c r="A111" s="64"/>
      <c r="B111"/>
      <c r="C111" s="59">
        <v>99</v>
      </c>
      <c r="D111" s="60">
        <v>223417001629</v>
      </c>
      <c r="E111" s="61" t="s">
        <v>35</v>
      </c>
      <c r="F111" s="61" t="s">
        <v>363</v>
      </c>
      <c r="G111" s="61" t="s">
        <v>80</v>
      </c>
      <c r="H111" s="61" t="s">
        <v>64</v>
      </c>
      <c r="I111" s="61" t="s">
        <v>75</v>
      </c>
      <c r="J111" s="62" t="s">
        <v>369</v>
      </c>
      <c r="K111" s="62" t="s">
        <v>370</v>
      </c>
      <c r="L111" s="62" t="s">
        <v>370</v>
      </c>
      <c r="M111" s="62" t="s">
        <v>370</v>
      </c>
      <c r="N111" s="63" t="s">
        <v>369</v>
      </c>
      <c r="O111" s="62" t="s">
        <v>369</v>
      </c>
      <c r="P111"/>
      <c r="Q111" s="64"/>
    </row>
    <row r="112" spans="1:17" x14ac:dyDescent="0.25">
      <c r="A112" s="64"/>
      <c r="B112"/>
      <c r="C112" s="59">
        <v>100</v>
      </c>
      <c r="D112" s="60">
        <v>223068000113</v>
      </c>
      <c r="E112" s="61" t="s">
        <v>29</v>
      </c>
      <c r="F112" s="61" t="s">
        <v>101</v>
      </c>
      <c r="G112" s="61" t="s">
        <v>81</v>
      </c>
      <c r="H112" s="61" t="s">
        <v>64</v>
      </c>
      <c r="I112" s="61" t="s">
        <v>75</v>
      </c>
      <c r="J112" s="62" t="s">
        <v>369</v>
      </c>
      <c r="K112" s="62" t="s">
        <v>369</v>
      </c>
      <c r="L112" s="62" t="s">
        <v>369</v>
      </c>
      <c r="M112" s="62" t="s">
        <v>369</v>
      </c>
      <c r="N112" s="63" t="s">
        <v>369</v>
      </c>
      <c r="O112" s="62" t="s">
        <v>369</v>
      </c>
      <c r="P112"/>
      <c r="Q112" s="64"/>
    </row>
    <row r="113" spans="1:17" x14ac:dyDescent="0.25">
      <c r="A113" s="64"/>
      <c r="B113"/>
      <c r="C113" s="59">
        <v>101</v>
      </c>
      <c r="D113" s="60">
        <v>123466002601</v>
      </c>
      <c r="E113" s="61" t="s">
        <v>23</v>
      </c>
      <c r="F113" s="61" t="s">
        <v>101</v>
      </c>
      <c r="G113" s="61" t="s">
        <v>206</v>
      </c>
      <c r="H113" s="61" t="s">
        <v>64</v>
      </c>
      <c r="I113" s="61" t="s">
        <v>75</v>
      </c>
      <c r="J113" s="62" t="s">
        <v>369</v>
      </c>
      <c r="K113" s="62" t="s">
        <v>369</v>
      </c>
      <c r="L113" s="62" t="s">
        <v>369</v>
      </c>
      <c r="M113" s="62" t="s">
        <v>369</v>
      </c>
      <c r="N113" s="63" t="s">
        <v>369</v>
      </c>
      <c r="O113" s="62" t="s">
        <v>369</v>
      </c>
      <c r="P113"/>
      <c r="Q113" s="64"/>
    </row>
    <row r="114" spans="1:17" x14ac:dyDescent="0.25">
      <c r="A114" s="64"/>
      <c r="B114"/>
      <c r="C114" s="59">
        <v>102</v>
      </c>
      <c r="D114" s="60">
        <v>223570000241</v>
      </c>
      <c r="E114" s="61" t="s">
        <v>31</v>
      </c>
      <c r="F114" s="61" t="s">
        <v>101</v>
      </c>
      <c r="G114" s="61" t="s">
        <v>242</v>
      </c>
      <c r="H114" s="61" t="s">
        <v>62</v>
      </c>
      <c r="I114" s="61" t="s">
        <v>75</v>
      </c>
      <c r="J114" s="62" t="s">
        <v>369</v>
      </c>
      <c r="K114" s="62" t="s">
        <v>369</v>
      </c>
      <c r="L114" s="62" t="s">
        <v>369</v>
      </c>
      <c r="M114" s="62" t="s">
        <v>370</v>
      </c>
      <c r="N114" s="63" t="s">
        <v>370</v>
      </c>
      <c r="O114" s="62" t="s">
        <v>369</v>
      </c>
      <c r="P114"/>
      <c r="Q114" s="64"/>
    </row>
    <row r="115" spans="1:17" x14ac:dyDescent="0.25">
      <c r="A115" s="64"/>
      <c r="B115"/>
      <c r="C115" s="59">
        <v>103</v>
      </c>
      <c r="D115" s="60">
        <v>123670000383</v>
      </c>
      <c r="E115" s="61" t="s">
        <v>46</v>
      </c>
      <c r="F115" s="61" t="s">
        <v>274</v>
      </c>
      <c r="G115" s="61" t="s">
        <v>91</v>
      </c>
      <c r="H115" s="61" t="s">
        <v>64</v>
      </c>
      <c r="I115" s="61" t="s">
        <v>75</v>
      </c>
      <c r="J115" s="62" t="s">
        <v>369</v>
      </c>
      <c r="K115" s="62" t="s">
        <v>369</v>
      </c>
      <c r="L115" s="62" t="s">
        <v>369</v>
      </c>
      <c r="M115" s="62" t="s">
        <v>369</v>
      </c>
      <c r="N115" s="63" t="s">
        <v>369</v>
      </c>
      <c r="O115" s="62" t="s">
        <v>369</v>
      </c>
      <c r="P115"/>
      <c r="Q115" s="64"/>
    </row>
    <row r="116" spans="1:17" x14ac:dyDescent="0.25">
      <c r="A116" s="64"/>
      <c r="B116"/>
      <c r="C116" s="59">
        <v>104</v>
      </c>
      <c r="D116" s="60">
        <v>223686000175</v>
      </c>
      <c r="E116" s="61" t="s">
        <v>24</v>
      </c>
      <c r="F116" s="61" t="s">
        <v>167</v>
      </c>
      <c r="G116" s="61" t="s">
        <v>312</v>
      </c>
      <c r="H116" s="61" t="s">
        <v>62</v>
      </c>
      <c r="I116" s="61" t="s">
        <v>75</v>
      </c>
      <c r="J116" s="62" t="s">
        <v>369</v>
      </c>
      <c r="K116" s="62" t="s">
        <v>370</v>
      </c>
      <c r="L116" s="62" t="s">
        <v>370</v>
      </c>
      <c r="M116" s="62" t="s">
        <v>370</v>
      </c>
      <c r="N116" s="63" t="s">
        <v>370</v>
      </c>
      <c r="O116" s="62" t="s">
        <v>369</v>
      </c>
      <c r="P116"/>
      <c r="Q116" s="64"/>
    </row>
    <row r="117" spans="1:17" x14ac:dyDescent="0.25">
      <c r="A117" s="64"/>
      <c r="B117"/>
      <c r="C117" s="59">
        <v>105</v>
      </c>
      <c r="D117" s="60">
        <v>223807000992</v>
      </c>
      <c r="E117" s="61" t="s">
        <v>27</v>
      </c>
      <c r="F117" s="61" t="s">
        <v>318</v>
      </c>
      <c r="G117" s="61" t="s">
        <v>325</v>
      </c>
      <c r="H117" s="61" t="s">
        <v>62</v>
      </c>
      <c r="I117" s="61" t="s">
        <v>75</v>
      </c>
      <c r="J117" s="62" t="s">
        <v>369</v>
      </c>
      <c r="K117" s="62" t="s">
        <v>369</v>
      </c>
      <c r="L117" s="62" t="s">
        <v>369</v>
      </c>
      <c r="M117" s="62" t="s">
        <v>369</v>
      </c>
      <c r="N117" s="63" t="s">
        <v>369</v>
      </c>
      <c r="O117" s="62" t="s">
        <v>369</v>
      </c>
      <c r="P117"/>
      <c r="Q117" s="64"/>
    </row>
    <row r="118" spans="1:17" x14ac:dyDescent="0.25">
      <c r="A118" s="64"/>
      <c r="B118"/>
      <c r="C118" s="59">
        <v>106</v>
      </c>
      <c r="D118" s="60">
        <v>223555000901</v>
      </c>
      <c r="E118" s="61" t="s">
        <v>30</v>
      </c>
      <c r="F118" s="61" t="s">
        <v>101</v>
      </c>
      <c r="G118" s="61" t="s">
        <v>226</v>
      </c>
      <c r="H118" s="61" t="s">
        <v>62</v>
      </c>
      <c r="I118" s="61" t="s">
        <v>75</v>
      </c>
      <c r="J118" s="62" t="s">
        <v>370</v>
      </c>
      <c r="K118" s="62" t="s">
        <v>370</v>
      </c>
      <c r="L118" s="62" t="s">
        <v>370</v>
      </c>
      <c r="M118" s="62" t="s">
        <v>370</v>
      </c>
      <c r="N118" s="63" t="s">
        <v>369</v>
      </c>
      <c r="O118" s="62" t="s">
        <v>369</v>
      </c>
      <c r="P118"/>
      <c r="Q118" s="64"/>
    </row>
    <row r="119" spans="1:17" x14ac:dyDescent="0.25">
      <c r="A119" s="64"/>
      <c r="B119"/>
      <c r="C119" s="59">
        <v>107</v>
      </c>
      <c r="D119" s="60">
        <v>223675000025</v>
      </c>
      <c r="E119" s="61" t="s">
        <v>28</v>
      </c>
      <c r="F119" s="61" t="s">
        <v>124</v>
      </c>
      <c r="G119" s="61" t="s">
        <v>296</v>
      </c>
      <c r="H119" s="61" t="s">
        <v>62</v>
      </c>
      <c r="I119" s="61" t="s">
        <v>75</v>
      </c>
      <c r="J119" s="62" t="s">
        <v>370</v>
      </c>
      <c r="K119" s="62" t="s">
        <v>370</v>
      </c>
      <c r="L119" s="62" t="s">
        <v>370</v>
      </c>
      <c r="M119" s="62" t="s">
        <v>370</v>
      </c>
      <c r="N119" s="63" t="s">
        <v>369</v>
      </c>
      <c r="O119" s="62" t="s">
        <v>369</v>
      </c>
      <c r="P119"/>
      <c r="Q119" s="64"/>
    </row>
    <row r="120" spans="1:17" x14ac:dyDescent="0.25">
      <c r="A120" s="64"/>
      <c r="B120"/>
      <c r="C120" s="59">
        <v>108</v>
      </c>
      <c r="D120" s="60">
        <v>123079000111</v>
      </c>
      <c r="E120" s="61" t="s">
        <v>42</v>
      </c>
      <c r="F120" s="61" t="s">
        <v>101</v>
      </c>
      <c r="G120" s="61" t="s">
        <v>76</v>
      </c>
      <c r="H120" s="61" t="s">
        <v>64</v>
      </c>
      <c r="I120" s="61" t="s">
        <v>75</v>
      </c>
      <c r="J120" s="62" t="s">
        <v>369</v>
      </c>
      <c r="K120" s="62" t="s">
        <v>369</v>
      </c>
      <c r="L120" s="62" t="s">
        <v>369</v>
      </c>
      <c r="M120" s="62" t="s">
        <v>369</v>
      </c>
      <c r="N120" s="63" t="s">
        <v>369</v>
      </c>
      <c r="O120" s="62" t="s">
        <v>369</v>
      </c>
      <c r="P120"/>
      <c r="Q120" s="64"/>
    </row>
    <row r="121" spans="1:17" x14ac:dyDescent="0.25">
      <c r="A121" s="64"/>
      <c r="B121"/>
      <c r="C121" s="59">
        <v>109</v>
      </c>
      <c r="D121" s="60">
        <v>123090000301</v>
      </c>
      <c r="E121" s="61" t="s">
        <v>32</v>
      </c>
      <c r="F121" s="61" t="s">
        <v>124</v>
      </c>
      <c r="G121" s="61" t="s">
        <v>125</v>
      </c>
      <c r="H121" s="61" t="s">
        <v>62</v>
      </c>
      <c r="I121" s="61" t="s">
        <v>75</v>
      </c>
      <c r="J121" s="62" t="s">
        <v>369</v>
      </c>
      <c r="K121" s="62" t="s">
        <v>369</v>
      </c>
      <c r="L121" s="62" t="s">
        <v>369</v>
      </c>
      <c r="M121" s="62" t="s">
        <v>369</v>
      </c>
      <c r="N121" s="63" t="s">
        <v>369</v>
      </c>
      <c r="O121" s="62" t="s">
        <v>369</v>
      </c>
      <c r="P121"/>
      <c r="Q121" s="64"/>
    </row>
    <row r="122" spans="1:17" x14ac:dyDescent="0.25">
      <c r="A122" s="64"/>
      <c r="B122"/>
      <c r="C122" s="59">
        <v>110</v>
      </c>
      <c r="D122" s="60">
        <v>223189000056</v>
      </c>
      <c r="E122" s="61" t="s">
        <v>25</v>
      </c>
      <c r="F122" s="61" t="s">
        <v>167</v>
      </c>
      <c r="G122" s="61" t="s">
        <v>170</v>
      </c>
      <c r="H122" s="61" t="s">
        <v>62</v>
      </c>
      <c r="I122" s="61" t="s">
        <v>75</v>
      </c>
      <c r="J122" s="62" t="s">
        <v>369</v>
      </c>
      <c r="K122" s="62" t="s">
        <v>369</v>
      </c>
      <c r="L122" s="62" t="s">
        <v>369</v>
      </c>
      <c r="M122" s="62" t="s">
        <v>370</v>
      </c>
      <c r="N122" s="63" t="s">
        <v>369</v>
      </c>
      <c r="O122" s="62" t="s">
        <v>369</v>
      </c>
      <c r="P122"/>
      <c r="Q122" s="64"/>
    </row>
    <row r="123" spans="1:17" x14ac:dyDescent="0.25">
      <c r="A123" s="64"/>
      <c r="B123"/>
      <c r="C123" s="59">
        <v>111</v>
      </c>
      <c r="D123" s="60">
        <v>223182000069</v>
      </c>
      <c r="E123" s="61" t="s">
        <v>22</v>
      </c>
      <c r="F123" s="61" t="s">
        <v>274</v>
      </c>
      <c r="G123" s="61" t="s">
        <v>163</v>
      </c>
      <c r="H123" s="61" t="s">
        <v>62</v>
      </c>
      <c r="I123" s="61" t="s">
        <v>75</v>
      </c>
      <c r="J123" s="62" t="s">
        <v>369</v>
      </c>
      <c r="K123" s="62" t="s">
        <v>370</v>
      </c>
      <c r="L123" s="62" t="s">
        <v>370</v>
      </c>
      <c r="M123" s="62" t="s">
        <v>369</v>
      </c>
      <c r="N123" s="63" t="s">
        <v>369</v>
      </c>
      <c r="O123" s="62" t="s">
        <v>369</v>
      </c>
      <c r="P123"/>
      <c r="Q123" s="64"/>
    </row>
    <row r="124" spans="1:17" x14ac:dyDescent="0.25">
      <c r="A124" s="64"/>
      <c r="B124"/>
      <c r="C124" s="59">
        <v>112</v>
      </c>
      <c r="D124" s="60">
        <v>223675000297</v>
      </c>
      <c r="E124" s="61" t="s">
        <v>28</v>
      </c>
      <c r="F124" s="61" t="s">
        <v>124</v>
      </c>
      <c r="G124" s="61" t="s">
        <v>293</v>
      </c>
      <c r="H124" s="61" t="s">
        <v>62</v>
      </c>
      <c r="I124" s="61" t="s">
        <v>75</v>
      </c>
      <c r="J124" s="62"/>
      <c r="K124" s="62"/>
      <c r="L124" s="62"/>
      <c r="M124" s="62"/>
      <c r="N124" s="63" t="s">
        <v>369</v>
      </c>
      <c r="O124" s="62" t="s">
        <v>369</v>
      </c>
      <c r="P124"/>
      <c r="Q124" s="64"/>
    </row>
    <row r="125" spans="1:17" x14ac:dyDescent="0.25">
      <c r="A125" s="64"/>
      <c r="B125"/>
      <c r="C125" s="59">
        <v>113</v>
      </c>
      <c r="D125" s="60">
        <v>223807004386</v>
      </c>
      <c r="E125" s="61" t="s">
        <v>27</v>
      </c>
      <c r="F125" s="61" t="s">
        <v>318</v>
      </c>
      <c r="G125" s="61" t="s">
        <v>332</v>
      </c>
      <c r="H125" s="61" t="s">
        <v>62</v>
      </c>
      <c r="I125" s="61" t="s">
        <v>75</v>
      </c>
      <c r="J125" s="62" t="s">
        <v>370</v>
      </c>
      <c r="K125" s="62" t="s">
        <v>370</v>
      </c>
      <c r="L125" s="62" t="s">
        <v>370</v>
      </c>
      <c r="M125" s="62" t="s">
        <v>370</v>
      </c>
      <c r="N125" s="63" t="s">
        <v>370</v>
      </c>
      <c r="O125" s="62" t="s">
        <v>369</v>
      </c>
      <c r="P125"/>
      <c r="Q125" s="64"/>
    </row>
    <row r="126" spans="1:17" x14ac:dyDescent="0.25">
      <c r="A126" s="64"/>
      <c r="B126"/>
      <c r="C126" s="59">
        <v>114</v>
      </c>
      <c r="D126" s="60">
        <v>123162000271</v>
      </c>
      <c r="E126" s="61" t="s">
        <v>21</v>
      </c>
      <c r="F126" s="61" t="s">
        <v>167</v>
      </c>
      <c r="G126" s="61" t="s">
        <v>148</v>
      </c>
      <c r="H126" s="61" t="s">
        <v>64</v>
      </c>
      <c r="I126" s="61" t="s">
        <v>75</v>
      </c>
      <c r="J126" s="62" t="s">
        <v>369</v>
      </c>
      <c r="K126" s="62" t="s">
        <v>370</v>
      </c>
      <c r="L126" s="62" t="s">
        <v>370</v>
      </c>
      <c r="M126" s="62" t="s">
        <v>370</v>
      </c>
      <c r="N126" s="63" t="s">
        <v>370</v>
      </c>
      <c r="O126" s="62" t="s">
        <v>369</v>
      </c>
      <c r="P126"/>
      <c r="Q126" s="64"/>
    </row>
    <row r="127" spans="1:17" x14ac:dyDescent="0.25">
      <c r="A127" s="64"/>
      <c r="B127"/>
      <c r="C127" s="59">
        <v>115</v>
      </c>
      <c r="D127" s="60">
        <v>223574000245</v>
      </c>
      <c r="E127" s="61" t="s">
        <v>45</v>
      </c>
      <c r="F127" s="61" t="s">
        <v>124</v>
      </c>
      <c r="G127" s="61" t="s">
        <v>253</v>
      </c>
      <c r="H127" s="61" t="s">
        <v>62</v>
      </c>
      <c r="I127" s="61" t="s">
        <v>75</v>
      </c>
      <c r="J127" s="62" t="s">
        <v>370</v>
      </c>
      <c r="K127" s="62" t="s">
        <v>370</v>
      </c>
      <c r="L127" s="62" t="s">
        <v>370</v>
      </c>
      <c r="M127" s="62" t="s">
        <v>370</v>
      </c>
      <c r="N127" s="63" t="s">
        <v>370</v>
      </c>
      <c r="O127" s="62" t="s">
        <v>369</v>
      </c>
      <c r="P127"/>
      <c r="Q127" s="64"/>
    </row>
    <row r="128" spans="1:17" x14ac:dyDescent="0.25">
      <c r="A128" s="64"/>
      <c r="B128"/>
      <c r="C128" s="59">
        <v>116</v>
      </c>
      <c r="D128" s="60">
        <v>123580000783</v>
      </c>
      <c r="E128" s="61" t="s">
        <v>36</v>
      </c>
      <c r="F128" s="61" t="s">
        <v>101</v>
      </c>
      <c r="G128" s="61" t="s">
        <v>266</v>
      </c>
      <c r="H128" s="61" t="s">
        <v>64</v>
      </c>
      <c r="I128" s="61" t="s">
        <v>75</v>
      </c>
      <c r="J128" s="62" t="s">
        <v>369</v>
      </c>
      <c r="K128" s="62" t="s">
        <v>370</v>
      </c>
      <c r="L128" s="62" t="s">
        <v>370</v>
      </c>
      <c r="M128" s="62" t="s">
        <v>370</v>
      </c>
      <c r="N128" s="63" t="s">
        <v>370</v>
      </c>
      <c r="O128" s="62" t="s">
        <v>369</v>
      </c>
      <c r="P128"/>
      <c r="Q128" s="64"/>
    </row>
    <row r="129" spans="1:17" x14ac:dyDescent="0.25">
      <c r="A129" s="64"/>
      <c r="B129"/>
      <c r="C129" s="59">
        <v>117</v>
      </c>
      <c r="D129" s="60">
        <v>223807000330</v>
      </c>
      <c r="E129" s="61" t="s">
        <v>27</v>
      </c>
      <c r="F129" s="61" t="s">
        <v>318</v>
      </c>
      <c r="G129" s="61" t="s">
        <v>324</v>
      </c>
      <c r="H129" s="61" t="s">
        <v>62</v>
      </c>
      <c r="I129" s="61" t="s">
        <v>75</v>
      </c>
      <c r="J129" s="62" t="s">
        <v>368</v>
      </c>
      <c r="K129" s="62" t="s">
        <v>369</v>
      </c>
      <c r="L129" s="62" t="s">
        <v>369</v>
      </c>
      <c r="M129" s="62" t="s">
        <v>370</v>
      </c>
      <c r="N129" s="63" t="s">
        <v>370</v>
      </c>
      <c r="O129" s="62" t="s">
        <v>369</v>
      </c>
      <c r="P129"/>
      <c r="Q129" s="64"/>
    </row>
    <row r="130" spans="1:17" x14ac:dyDescent="0.25">
      <c r="A130" s="64"/>
      <c r="B130"/>
      <c r="C130" s="59">
        <v>118</v>
      </c>
      <c r="D130" s="60">
        <v>223090000259</v>
      </c>
      <c r="E130" s="61" t="s">
        <v>32</v>
      </c>
      <c r="F130" s="61" t="s">
        <v>124</v>
      </c>
      <c r="G130" s="61" t="s">
        <v>77</v>
      </c>
      <c r="H130" s="61" t="s">
        <v>62</v>
      </c>
      <c r="I130" s="61" t="s">
        <v>75</v>
      </c>
      <c r="J130" s="62" t="s">
        <v>370</v>
      </c>
      <c r="K130" s="62" t="s">
        <v>370</v>
      </c>
      <c r="L130" s="62" t="s">
        <v>370</v>
      </c>
      <c r="M130" s="62" t="s">
        <v>370</v>
      </c>
      <c r="N130" s="63" t="s">
        <v>370</v>
      </c>
      <c r="O130" s="62" t="s">
        <v>369</v>
      </c>
      <c r="P130"/>
      <c r="Q130" s="64"/>
    </row>
    <row r="131" spans="1:17" x14ac:dyDescent="0.25">
      <c r="A131" s="64"/>
      <c r="B131"/>
      <c r="C131" s="59">
        <v>119</v>
      </c>
      <c r="D131" s="60">
        <v>223466000671</v>
      </c>
      <c r="E131" s="61" t="s">
        <v>29</v>
      </c>
      <c r="F131" s="61" t="s">
        <v>101</v>
      </c>
      <c r="G131" s="61" t="s">
        <v>189</v>
      </c>
      <c r="H131" s="61" t="s">
        <v>62</v>
      </c>
      <c r="I131" s="61" t="s">
        <v>75</v>
      </c>
      <c r="J131" s="62" t="s">
        <v>370</v>
      </c>
      <c r="K131" s="62"/>
      <c r="L131" s="62" t="s">
        <v>370</v>
      </c>
      <c r="M131" s="62" t="s">
        <v>370</v>
      </c>
      <c r="N131" s="63" t="s">
        <v>370</v>
      </c>
      <c r="O131" s="62" t="s">
        <v>369</v>
      </c>
      <c r="P131"/>
      <c r="Q131" s="64"/>
    </row>
    <row r="132" spans="1:17" x14ac:dyDescent="0.25">
      <c r="A132" s="64"/>
      <c r="B132"/>
      <c r="C132" s="59">
        <v>120</v>
      </c>
      <c r="D132" s="60">
        <v>123466000382</v>
      </c>
      <c r="E132" s="61" t="s">
        <v>23</v>
      </c>
      <c r="F132" s="61" t="s">
        <v>101</v>
      </c>
      <c r="G132" s="61" t="s">
        <v>207</v>
      </c>
      <c r="H132" s="61" t="s">
        <v>64</v>
      </c>
      <c r="I132" s="61" t="s">
        <v>75</v>
      </c>
      <c r="J132" s="62" t="s">
        <v>370</v>
      </c>
      <c r="K132" s="62" t="s">
        <v>370</v>
      </c>
      <c r="L132" s="62" t="s">
        <v>370</v>
      </c>
      <c r="M132" s="62" t="s">
        <v>369</v>
      </c>
      <c r="N132" s="63" t="s">
        <v>370</v>
      </c>
      <c r="O132" s="62" t="s">
        <v>369</v>
      </c>
      <c r="P132"/>
      <c r="Q132" s="64"/>
    </row>
    <row r="133" spans="1:17" x14ac:dyDescent="0.25">
      <c r="A133" s="64"/>
      <c r="B133"/>
      <c r="C133" s="59">
        <v>121</v>
      </c>
      <c r="D133" s="60">
        <v>223555001435</v>
      </c>
      <c r="E133" s="61" t="s">
        <v>30</v>
      </c>
      <c r="F133" s="61" t="s">
        <v>101</v>
      </c>
      <c r="G133" s="61" t="s">
        <v>227</v>
      </c>
      <c r="H133" s="61" t="s">
        <v>62</v>
      </c>
      <c r="I133" s="61" t="s">
        <v>75</v>
      </c>
      <c r="J133" s="62" t="s">
        <v>369</v>
      </c>
      <c r="K133" s="62" t="s">
        <v>370</v>
      </c>
      <c r="L133" s="62" t="s">
        <v>370</v>
      </c>
      <c r="M133" s="62" t="s">
        <v>370</v>
      </c>
      <c r="N133" s="63" t="s">
        <v>370</v>
      </c>
      <c r="O133" s="62" t="s">
        <v>369</v>
      </c>
      <c r="P133"/>
      <c r="Q133" s="64"/>
    </row>
    <row r="134" spans="1:17" x14ac:dyDescent="0.25">
      <c r="A134" s="64"/>
      <c r="B134"/>
      <c r="C134" s="59">
        <v>122</v>
      </c>
      <c r="D134" s="60">
        <v>223672000181</v>
      </c>
      <c r="E134" s="61" t="s">
        <v>37</v>
      </c>
      <c r="F134" s="61" t="s">
        <v>124</v>
      </c>
      <c r="G134" s="61" t="s">
        <v>286</v>
      </c>
      <c r="H134" s="61" t="s">
        <v>62</v>
      </c>
      <c r="I134" s="61" t="s">
        <v>75</v>
      </c>
      <c r="J134" s="62" t="s">
        <v>370</v>
      </c>
      <c r="K134" s="62" t="s">
        <v>369</v>
      </c>
      <c r="L134" s="62" t="s">
        <v>370</v>
      </c>
      <c r="M134" s="62" t="s">
        <v>369</v>
      </c>
      <c r="N134" s="63" t="s">
        <v>370</v>
      </c>
      <c r="O134" s="62" t="s">
        <v>369</v>
      </c>
      <c r="P134"/>
      <c r="Q134" s="64"/>
    </row>
    <row r="135" spans="1:17" x14ac:dyDescent="0.25">
      <c r="A135" s="64"/>
      <c r="B135"/>
      <c r="C135" s="59">
        <v>123</v>
      </c>
      <c r="D135" s="60">
        <v>123807000980</v>
      </c>
      <c r="E135" s="61" t="s">
        <v>27</v>
      </c>
      <c r="F135" s="61" t="s">
        <v>318</v>
      </c>
      <c r="G135" s="61" t="s">
        <v>322</v>
      </c>
      <c r="H135" s="61" t="s">
        <v>64</v>
      </c>
      <c r="I135" s="61" t="s">
        <v>75</v>
      </c>
      <c r="J135" s="62" t="s">
        <v>369</v>
      </c>
      <c r="K135" s="62" t="s">
        <v>370</v>
      </c>
      <c r="L135" s="62" t="s">
        <v>370</v>
      </c>
      <c r="M135" s="62" t="s">
        <v>370</v>
      </c>
      <c r="N135" s="63" t="s">
        <v>370</v>
      </c>
      <c r="O135" s="62" t="s">
        <v>369</v>
      </c>
      <c r="P135"/>
      <c r="Q135" s="64"/>
    </row>
    <row r="136" spans="1:17" x14ac:dyDescent="0.25">
      <c r="A136" s="64"/>
      <c r="B136"/>
      <c r="C136" s="59">
        <v>124</v>
      </c>
      <c r="D136" s="60">
        <v>123068000313</v>
      </c>
      <c r="E136" s="61" t="s">
        <v>34</v>
      </c>
      <c r="F136" s="61" t="s">
        <v>101</v>
      </c>
      <c r="G136" s="61" t="s">
        <v>66</v>
      </c>
      <c r="H136" s="61" t="s">
        <v>64</v>
      </c>
      <c r="I136" s="61" t="s">
        <v>75</v>
      </c>
      <c r="J136" s="62" t="s">
        <v>370</v>
      </c>
      <c r="K136" s="62" t="s">
        <v>370</v>
      </c>
      <c r="L136" s="62" t="s">
        <v>370</v>
      </c>
      <c r="M136" s="62" t="s">
        <v>370</v>
      </c>
      <c r="N136" s="63" t="s">
        <v>370</v>
      </c>
      <c r="O136" s="62" t="s">
        <v>369</v>
      </c>
      <c r="P136"/>
      <c r="Q136" s="64"/>
    </row>
    <row r="137" spans="1:17" x14ac:dyDescent="0.25">
      <c r="A137" s="64"/>
      <c r="B137"/>
      <c r="C137" s="59">
        <v>125</v>
      </c>
      <c r="D137" s="60">
        <v>223570000178</v>
      </c>
      <c r="E137" s="61" t="s">
        <v>31</v>
      </c>
      <c r="F137" s="61" t="s">
        <v>101</v>
      </c>
      <c r="G137" s="61" t="s">
        <v>243</v>
      </c>
      <c r="H137" s="61" t="s">
        <v>62</v>
      </c>
      <c r="I137" s="61" t="s">
        <v>75</v>
      </c>
      <c r="J137" s="62" t="s">
        <v>370</v>
      </c>
      <c r="K137" s="62" t="s">
        <v>370</v>
      </c>
      <c r="L137" s="62" t="s">
        <v>370</v>
      </c>
      <c r="M137" s="62" t="s">
        <v>370</v>
      </c>
      <c r="N137" s="63" t="s">
        <v>370</v>
      </c>
      <c r="O137" s="62" t="s">
        <v>369</v>
      </c>
      <c r="P137"/>
      <c r="Q137" s="64"/>
    </row>
    <row r="138" spans="1:17" x14ac:dyDescent="0.25">
      <c r="A138" s="64"/>
      <c r="B138"/>
      <c r="C138" s="59">
        <v>126</v>
      </c>
      <c r="D138" s="60">
        <v>223417001068</v>
      </c>
      <c r="E138" s="61" t="s">
        <v>35</v>
      </c>
      <c r="F138" s="61" t="s">
        <v>363</v>
      </c>
      <c r="G138" s="61" t="s">
        <v>182</v>
      </c>
      <c r="H138" s="61" t="s">
        <v>62</v>
      </c>
      <c r="I138" s="61" t="s">
        <v>75</v>
      </c>
      <c r="J138" s="62"/>
      <c r="K138" s="62"/>
      <c r="L138" s="62" t="s">
        <v>370</v>
      </c>
      <c r="M138" s="62" t="s">
        <v>370</v>
      </c>
      <c r="N138" s="63" t="s">
        <v>370</v>
      </c>
      <c r="O138" s="62" t="s">
        <v>369</v>
      </c>
      <c r="P138"/>
      <c r="Q138" s="64"/>
    </row>
    <row r="139" spans="1:17" x14ac:dyDescent="0.25">
      <c r="A139" s="64"/>
      <c r="B139"/>
      <c r="C139" s="59">
        <v>127</v>
      </c>
      <c r="D139" s="60">
        <v>223678001022</v>
      </c>
      <c r="E139" s="61" t="s">
        <v>44</v>
      </c>
      <c r="F139" s="61" t="s">
        <v>167</v>
      </c>
      <c r="G139" s="61" t="s">
        <v>302</v>
      </c>
      <c r="H139" s="61" t="s">
        <v>62</v>
      </c>
      <c r="I139" s="61" t="s">
        <v>75</v>
      </c>
      <c r="J139" s="62" t="s">
        <v>369</v>
      </c>
      <c r="K139" s="62" t="s">
        <v>369</v>
      </c>
      <c r="L139" s="62" t="s">
        <v>370</v>
      </c>
      <c r="M139" s="62" t="s">
        <v>370</v>
      </c>
      <c r="N139" s="63" t="s">
        <v>370</v>
      </c>
      <c r="O139" s="62" t="s">
        <v>369</v>
      </c>
      <c r="P139"/>
      <c r="Q139" s="64"/>
    </row>
    <row r="140" spans="1:17" x14ac:dyDescent="0.25">
      <c r="A140" s="64"/>
      <c r="B140"/>
      <c r="C140" s="59">
        <v>128</v>
      </c>
      <c r="D140" s="60">
        <v>223162000887</v>
      </c>
      <c r="E140" s="61" t="s">
        <v>21</v>
      </c>
      <c r="F140" s="61" t="s">
        <v>167</v>
      </c>
      <c r="G140" s="61" t="s">
        <v>141</v>
      </c>
      <c r="H140" s="61" t="s">
        <v>62</v>
      </c>
      <c r="I140" s="61" t="s">
        <v>75</v>
      </c>
      <c r="J140" s="62" t="s">
        <v>369</v>
      </c>
      <c r="K140" s="62" t="s">
        <v>370</v>
      </c>
      <c r="L140" s="62" t="s">
        <v>370</v>
      </c>
      <c r="M140" s="62" t="s">
        <v>370</v>
      </c>
      <c r="N140" s="63" t="s">
        <v>370</v>
      </c>
      <c r="O140" s="62" t="s">
        <v>369</v>
      </c>
      <c r="P140"/>
      <c r="Q140" s="64"/>
    </row>
    <row r="141" spans="1:17" x14ac:dyDescent="0.25">
      <c r="A141" s="64"/>
      <c r="B141"/>
      <c r="C141" s="59">
        <v>129</v>
      </c>
      <c r="D141" s="60">
        <v>223189000030</v>
      </c>
      <c r="E141" s="61" t="s">
        <v>25</v>
      </c>
      <c r="F141" s="61" t="s">
        <v>167</v>
      </c>
      <c r="G141" s="61" t="s">
        <v>171</v>
      </c>
      <c r="H141" s="61" t="s">
        <v>62</v>
      </c>
      <c r="I141" s="61" t="s">
        <v>75</v>
      </c>
      <c r="J141" s="62" t="s">
        <v>370</v>
      </c>
      <c r="K141" s="62" t="s">
        <v>370</v>
      </c>
      <c r="L141" s="62" t="s">
        <v>370</v>
      </c>
      <c r="M141" s="62" t="s">
        <v>370</v>
      </c>
      <c r="N141" s="63" t="s">
        <v>370</v>
      </c>
      <c r="O141" s="62" t="s">
        <v>369</v>
      </c>
      <c r="P141"/>
      <c r="Q141" s="64"/>
    </row>
    <row r="142" spans="1:17" x14ac:dyDescent="0.25">
      <c r="A142" s="64"/>
      <c r="B142"/>
      <c r="C142" s="59">
        <v>130</v>
      </c>
      <c r="D142" s="60">
        <v>223466002649</v>
      </c>
      <c r="E142" s="61" t="s">
        <v>23</v>
      </c>
      <c r="F142" s="61" t="s">
        <v>101</v>
      </c>
      <c r="G142" s="61" t="s">
        <v>204</v>
      </c>
      <c r="H142" s="61" t="s">
        <v>62</v>
      </c>
      <c r="I142" s="61" t="s">
        <v>75</v>
      </c>
      <c r="J142" s="62" t="s">
        <v>370</v>
      </c>
      <c r="K142" s="62" t="s">
        <v>370</v>
      </c>
      <c r="L142" s="62" t="s">
        <v>370</v>
      </c>
      <c r="M142" s="62" t="s">
        <v>370</v>
      </c>
      <c r="N142" s="63" t="s">
        <v>370</v>
      </c>
      <c r="O142" s="62" t="s">
        <v>369</v>
      </c>
      <c r="P142"/>
      <c r="Q142" s="64"/>
    </row>
    <row r="143" spans="1:17" x14ac:dyDescent="0.25">
      <c r="A143" s="64"/>
      <c r="B143"/>
      <c r="C143" s="59">
        <v>131</v>
      </c>
      <c r="D143" s="60">
        <v>223189000081</v>
      </c>
      <c r="E143" s="61" t="s">
        <v>25</v>
      </c>
      <c r="F143" s="61" t="s">
        <v>167</v>
      </c>
      <c r="G143" s="61" t="s">
        <v>173</v>
      </c>
      <c r="H143" s="61" t="s">
        <v>62</v>
      </c>
      <c r="I143" s="61" t="s">
        <v>75</v>
      </c>
      <c r="J143" s="62" t="s">
        <v>370</v>
      </c>
      <c r="K143" s="62" t="s">
        <v>370</v>
      </c>
      <c r="L143" s="62" t="s">
        <v>370</v>
      </c>
      <c r="M143" s="62" t="s">
        <v>370</v>
      </c>
      <c r="N143" s="63" t="s">
        <v>370</v>
      </c>
      <c r="O143" s="62" t="s">
        <v>369</v>
      </c>
      <c r="P143"/>
      <c r="Q143" s="64"/>
    </row>
    <row r="144" spans="1:17" x14ac:dyDescent="0.25">
      <c r="A144" s="64"/>
      <c r="B144"/>
      <c r="C144" s="59">
        <v>132</v>
      </c>
      <c r="D144" s="60">
        <v>223807002839</v>
      </c>
      <c r="E144" s="61" t="s">
        <v>27</v>
      </c>
      <c r="F144" s="61" t="s">
        <v>318</v>
      </c>
      <c r="G144" s="61" t="s">
        <v>339</v>
      </c>
      <c r="H144" s="61" t="s">
        <v>62</v>
      </c>
      <c r="I144" s="61" t="s">
        <v>75</v>
      </c>
      <c r="J144" s="62"/>
      <c r="K144" s="62"/>
      <c r="L144" s="62"/>
      <c r="M144" s="62"/>
      <c r="N144" s="63" t="s">
        <v>369</v>
      </c>
      <c r="O144" s="62" t="s">
        <v>370</v>
      </c>
      <c r="P144"/>
      <c r="Q144" s="64"/>
    </row>
    <row r="145" spans="1:17" x14ac:dyDescent="0.25">
      <c r="A145" s="64"/>
      <c r="B145"/>
      <c r="C145" s="59">
        <v>133</v>
      </c>
      <c r="D145" s="60">
        <v>223678000212</v>
      </c>
      <c r="E145" s="61" t="s">
        <v>44</v>
      </c>
      <c r="F145" s="61" t="s">
        <v>167</v>
      </c>
      <c r="G145" s="61" t="s">
        <v>80</v>
      </c>
      <c r="H145" s="61" t="s">
        <v>62</v>
      </c>
      <c r="I145" s="61" t="s">
        <v>75</v>
      </c>
      <c r="J145" s="62" t="s">
        <v>370</v>
      </c>
      <c r="K145" s="62" t="s">
        <v>370</v>
      </c>
      <c r="L145" s="62" t="s">
        <v>370</v>
      </c>
      <c r="M145" s="62" t="s">
        <v>370</v>
      </c>
      <c r="N145" s="63" t="s">
        <v>370</v>
      </c>
      <c r="O145" s="62" t="s">
        <v>370</v>
      </c>
      <c r="P145"/>
      <c r="Q145" s="64"/>
    </row>
    <row r="146" spans="1:17" x14ac:dyDescent="0.25">
      <c r="A146" s="64"/>
      <c r="B146"/>
      <c r="C146" s="59">
        <v>134</v>
      </c>
      <c r="D146" s="60">
        <v>223068000199</v>
      </c>
      <c r="E146" s="61" t="s">
        <v>34</v>
      </c>
      <c r="F146" s="61" t="s">
        <v>101</v>
      </c>
      <c r="G146" s="61" t="s">
        <v>105</v>
      </c>
      <c r="H146" s="61" t="s">
        <v>62</v>
      </c>
      <c r="I146" s="61" t="s">
        <v>75</v>
      </c>
      <c r="J146" s="62" t="s">
        <v>370</v>
      </c>
      <c r="K146" s="62" t="s">
        <v>370</v>
      </c>
      <c r="L146" s="62" t="s">
        <v>370</v>
      </c>
      <c r="M146" s="62" t="s">
        <v>370</v>
      </c>
      <c r="N146" s="63" t="s">
        <v>370</v>
      </c>
      <c r="O146" s="62" t="s">
        <v>370</v>
      </c>
      <c r="P146"/>
      <c r="Q146" s="64"/>
    </row>
    <row r="147" spans="1:17" x14ac:dyDescent="0.25">
      <c r="A147" s="64"/>
      <c r="B147"/>
      <c r="C147" s="59">
        <v>135</v>
      </c>
      <c r="D147" s="60">
        <v>223555000102</v>
      </c>
      <c r="E147" s="61" t="s">
        <v>30</v>
      </c>
      <c r="F147" s="61" t="s">
        <v>101</v>
      </c>
      <c r="G147" s="61" t="s">
        <v>231</v>
      </c>
      <c r="H147" s="61" t="s">
        <v>62</v>
      </c>
      <c r="I147" s="61" t="s">
        <v>75</v>
      </c>
      <c r="J147" s="62" t="s">
        <v>369</v>
      </c>
      <c r="K147" s="62" t="s">
        <v>370</v>
      </c>
      <c r="L147" s="62" t="s">
        <v>369</v>
      </c>
      <c r="M147" s="62" t="s">
        <v>369</v>
      </c>
      <c r="N147" s="63" t="s">
        <v>369</v>
      </c>
      <c r="O147" s="62" t="s">
        <v>370</v>
      </c>
      <c r="P147"/>
      <c r="Q147" s="64"/>
    </row>
    <row r="148" spans="1:17" x14ac:dyDescent="0.25">
      <c r="A148" s="64"/>
      <c r="B148"/>
      <c r="C148" s="59">
        <v>136</v>
      </c>
      <c r="D148" s="60">
        <v>123570000882</v>
      </c>
      <c r="E148" s="61" t="s">
        <v>31</v>
      </c>
      <c r="F148" s="61" t="s">
        <v>101</v>
      </c>
      <c r="G148" s="61" t="s">
        <v>247</v>
      </c>
      <c r="H148" s="61" t="s">
        <v>62</v>
      </c>
      <c r="I148" s="61" t="s">
        <v>75</v>
      </c>
      <c r="J148" s="62" t="s">
        <v>370</v>
      </c>
      <c r="K148" s="62" t="s">
        <v>370</v>
      </c>
      <c r="L148" s="62" t="s">
        <v>370</v>
      </c>
      <c r="M148" s="62" t="s">
        <v>370</v>
      </c>
      <c r="N148" s="63" t="s">
        <v>369</v>
      </c>
      <c r="O148" s="62" t="s">
        <v>370</v>
      </c>
      <c r="P148"/>
      <c r="Q148" s="64"/>
    </row>
    <row r="149" spans="1:17" x14ac:dyDescent="0.25">
      <c r="A149" s="64"/>
      <c r="B149"/>
      <c r="C149" s="59">
        <v>137</v>
      </c>
      <c r="D149" s="60">
        <v>223678000450</v>
      </c>
      <c r="E149" s="61" t="s">
        <v>44</v>
      </c>
      <c r="F149" s="61" t="s">
        <v>167</v>
      </c>
      <c r="G149" s="61" t="s">
        <v>305</v>
      </c>
      <c r="H149" s="61" t="s">
        <v>62</v>
      </c>
      <c r="I149" s="61" t="s">
        <v>75</v>
      </c>
      <c r="J149" s="62" t="s">
        <v>370</v>
      </c>
      <c r="K149" s="62" t="s">
        <v>370</v>
      </c>
      <c r="L149" s="62" t="s">
        <v>370</v>
      </c>
      <c r="M149" s="62" t="s">
        <v>370</v>
      </c>
      <c r="N149" s="63" t="s">
        <v>370</v>
      </c>
      <c r="O149" s="62" t="s">
        <v>370</v>
      </c>
      <c r="P149"/>
      <c r="Q149" s="64"/>
    </row>
    <row r="150" spans="1:17" x14ac:dyDescent="0.25">
      <c r="A150" s="64"/>
      <c r="B150"/>
      <c r="C150" s="59">
        <v>138</v>
      </c>
      <c r="D150" s="60">
        <v>223678000506</v>
      </c>
      <c r="E150" s="61" t="s">
        <v>44</v>
      </c>
      <c r="F150" s="61" t="s">
        <v>167</v>
      </c>
      <c r="G150" s="61" t="s">
        <v>303</v>
      </c>
      <c r="H150" s="61" t="s">
        <v>62</v>
      </c>
      <c r="I150" s="61" t="s">
        <v>75</v>
      </c>
      <c r="J150" s="62" t="s">
        <v>370</v>
      </c>
      <c r="K150" s="62" t="s">
        <v>370</v>
      </c>
      <c r="L150" s="62" t="s">
        <v>370</v>
      </c>
      <c r="M150" s="62" t="s">
        <v>370</v>
      </c>
      <c r="N150" s="63" t="s">
        <v>370</v>
      </c>
      <c r="O150" s="62" t="s">
        <v>370</v>
      </c>
      <c r="P150"/>
      <c r="Q150" s="64"/>
    </row>
    <row r="151" spans="1:17" x14ac:dyDescent="0.25">
      <c r="A151" s="64"/>
      <c r="B151"/>
      <c r="C151" s="59">
        <v>139</v>
      </c>
      <c r="D151" s="60">
        <v>223162001531</v>
      </c>
      <c r="E151" s="61" t="s">
        <v>21</v>
      </c>
      <c r="F151" s="61" t="s">
        <v>167</v>
      </c>
      <c r="G151" s="61" t="s">
        <v>149</v>
      </c>
      <c r="H151" s="61" t="s">
        <v>62</v>
      </c>
      <c r="I151" s="61" t="s">
        <v>75</v>
      </c>
      <c r="J151" s="62" t="s">
        <v>370</v>
      </c>
      <c r="K151" s="62" t="s">
        <v>370</v>
      </c>
      <c r="L151" s="62" t="s">
        <v>370</v>
      </c>
      <c r="M151" s="62" t="s">
        <v>370</v>
      </c>
      <c r="N151" s="63" t="s">
        <v>370</v>
      </c>
      <c r="O151" s="62" t="s">
        <v>370</v>
      </c>
      <c r="P151"/>
      <c r="Q151" s="64"/>
    </row>
    <row r="152" spans="1:17" x14ac:dyDescent="0.25">
      <c r="A152" s="64"/>
      <c r="B152"/>
      <c r="C152" s="59">
        <v>140</v>
      </c>
      <c r="D152" s="60">
        <v>123555000701</v>
      </c>
      <c r="E152" s="61" t="s">
        <v>30</v>
      </c>
      <c r="F152" s="61" t="s">
        <v>101</v>
      </c>
      <c r="G152" s="61" t="s">
        <v>204</v>
      </c>
      <c r="H152" s="61" t="s">
        <v>64</v>
      </c>
      <c r="I152" s="61" t="s">
        <v>75</v>
      </c>
      <c r="J152" s="62" t="s">
        <v>370</v>
      </c>
      <c r="K152" s="62" t="s">
        <v>370</v>
      </c>
      <c r="L152" s="62" t="s">
        <v>369</v>
      </c>
      <c r="M152" s="62" t="s">
        <v>370</v>
      </c>
      <c r="N152" s="63" t="s">
        <v>370</v>
      </c>
      <c r="O152" s="62" t="s">
        <v>370</v>
      </c>
      <c r="P152"/>
      <c r="Q152" s="64"/>
    </row>
    <row r="153" spans="1:17" x14ac:dyDescent="0.25">
      <c r="A153" s="64"/>
      <c r="B153"/>
      <c r="C153" s="59">
        <v>141</v>
      </c>
      <c r="D153" s="60">
        <v>223574000385</v>
      </c>
      <c r="E153" s="61" t="s">
        <v>45</v>
      </c>
      <c r="F153" s="61" t="s">
        <v>124</v>
      </c>
      <c r="G153" s="61" t="s">
        <v>262</v>
      </c>
      <c r="H153" s="61" t="s">
        <v>62</v>
      </c>
      <c r="I153" s="61" t="s">
        <v>75</v>
      </c>
      <c r="J153" s="62" t="s">
        <v>370</v>
      </c>
      <c r="K153" s="62" t="s">
        <v>370</v>
      </c>
      <c r="L153" s="62" t="s">
        <v>370</v>
      </c>
      <c r="M153" s="62" t="s">
        <v>370</v>
      </c>
      <c r="N153" s="63" t="s">
        <v>370</v>
      </c>
      <c r="O153" s="62" t="s">
        <v>370</v>
      </c>
      <c r="P153"/>
      <c r="Q153" s="64"/>
    </row>
    <row r="154" spans="1:17" x14ac:dyDescent="0.25">
      <c r="A154" s="64"/>
      <c r="B154"/>
      <c r="C154" s="59">
        <v>142</v>
      </c>
      <c r="D154" s="60">
        <v>123586000017</v>
      </c>
      <c r="E154" s="61" t="s">
        <v>89</v>
      </c>
      <c r="F154" s="61" t="s">
        <v>363</v>
      </c>
      <c r="G154" s="61" t="s">
        <v>272</v>
      </c>
      <c r="H154" s="61" t="s">
        <v>64</v>
      </c>
      <c r="I154" s="61" t="s">
        <v>75</v>
      </c>
      <c r="J154" s="62" t="s">
        <v>370</v>
      </c>
      <c r="K154" s="62" t="s">
        <v>370</v>
      </c>
      <c r="L154" s="62" t="s">
        <v>370</v>
      </c>
      <c r="M154" s="62" t="s">
        <v>370</v>
      </c>
      <c r="N154" s="63" t="s">
        <v>370</v>
      </c>
      <c r="O154" s="62" t="s">
        <v>370</v>
      </c>
      <c r="P154"/>
      <c r="Q154" s="64"/>
    </row>
    <row r="155" spans="1:17" x14ac:dyDescent="0.25">
      <c r="A155" s="64"/>
      <c r="B155"/>
      <c r="C155" s="59">
        <v>143</v>
      </c>
      <c r="D155" s="60">
        <v>123555000230</v>
      </c>
      <c r="E155" s="61" t="s">
        <v>30</v>
      </c>
      <c r="F155" s="61" t="s">
        <v>101</v>
      </c>
      <c r="G155" s="61" t="s">
        <v>230</v>
      </c>
      <c r="H155" s="61" t="s">
        <v>64</v>
      </c>
      <c r="I155" s="61" t="s">
        <v>75</v>
      </c>
      <c r="J155" s="62" t="s">
        <v>369</v>
      </c>
      <c r="K155" s="62" t="s">
        <v>370</v>
      </c>
      <c r="L155" s="62" t="s">
        <v>370</v>
      </c>
      <c r="M155" s="62" t="s">
        <v>370</v>
      </c>
      <c r="N155" s="63" t="s">
        <v>370</v>
      </c>
      <c r="O155" s="62" t="s">
        <v>370</v>
      </c>
      <c r="P155"/>
      <c r="Q155" s="64"/>
    </row>
    <row r="156" spans="1:17" x14ac:dyDescent="0.25">
      <c r="A156" s="64"/>
      <c r="B156"/>
      <c r="C156" s="59">
        <v>144</v>
      </c>
      <c r="D156" s="60">
        <v>223570001221</v>
      </c>
      <c r="E156" s="61" t="s">
        <v>31</v>
      </c>
      <c r="F156" s="61" t="s">
        <v>101</v>
      </c>
      <c r="G156" s="61" t="s">
        <v>245</v>
      </c>
      <c r="H156" s="61" t="s">
        <v>62</v>
      </c>
      <c r="I156" s="61" t="s">
        <v>75</v>
      </c>
      <c r="J156" s="62"/>
      <c r="K156" s="62"/>
      <c r="L156" s="62"/>
      <c r="M156" s="62"/>
      <c r="N156" s="63" t="s">
        <v>370</v>
      </c>
      <c r="O156" s="62" t="s">
        <v>370</v>
      </c>
      <c r="P156"/>
      <c r="Q156" s="64"/>
    </row>
    <row r="157" spans="1:17" x14ac:dyDescent="0.25">
      <c r="A157" s="64"/>
      <c r="B157"/>
      <c r="C157" s="59">
        <v>145</v>
      </c>
      <c r="D157" s="60">
        <v>223168000439</v>
      </c>
      <c r="E157" s="61" t="s">
        <v>38</v>
      </c>
      <c r="F157" s="61" t="s">
        <v>363</v>
      </c>
      <c r="G157" s="61" t="s">
        <v>153</v>
      </c>
      <c r="H157" s="61" t="s">
        <v>62</v>
      </c>
      <c r="I157" s="61" t="s">
        <v>75</v>
      </c>
      <c r="J157" s="62" t="s">
        <v>370</v>
      </c>
      <c r="K157" s="62" t="s">
        <v>370</v>
      </c>
      <c r="L157" s="62" t="s">
        <v>370</v>
      </c>
      <c r="M157" s="62" t="s">
        <v>370</v>
      </c>
      <c r="N157" s="63" t="s">
        <v>370</v>
      </c>
      <c r="O157" s="62" t="s">
        <v>370</v>
      </c>
      <c r="P157"/>
      <c r="Q157" s="64"/>
    </row>
    <row r="158" spans="1:17" x14ac:dyDescent="0.25">
      <c r="A158" s="64"/>
      <c r="B158"/>
      <c r="C158" s="59">
        <v>146</v>
      </c>
      <c r="D158" s="60">
        <v>223417001955</v>
      </c>
      <c r="E158" s="61" t="s">
        <v>35</v>
      </c>
      <c r="F158" s="61" t="s">
        <v>363</v>
      </c>
      <c r="G158" s="61" t="s">
        <v>186</v>
      </c>
      <c r="H158" s="61" t="s">
        <v>62</v>
      </c>
      <c r="I158" s="61" t="s">
        <v>75</v>
      </c>
      <c r="J158" s="62"/>
      <c r="K158" s="62"/>
      <c r="L158" s="62"/>
      <c r="M158" s="62" t="s">
        <v>369</v>
      </c>
      <c r="N158" s="63" t="s">
        <v>369</v>
      </c>
      <c r="O158" s="62" t="s">
        <v>370</v>
      </c>
      <c r="P158"/>
      <c r="Q158" s="64"/>
    </row>
    <row r="159" spans="1:17" x14ac:dyDescent="0.25">
      <c r="A159" s="64"/>
      <c r="B159"/>
      <c r="C159" s="59">
        <v>147</v>
      </c>
      <c r="D159" s="60">
        <v>223555000994</v>
      </c>
      <c r="E159" s="61" t="s">
        <v>30</v>
      </c>
      <c r="F159" s="61" t="s">
        <v>101</v>
      </c>
      <c r="G159" s="61" t="s">
        <v>233</v>
      </c>
      <c r="H159" s="61" t="s">
        <v>62</v>
      </c>
      <c r="I159" s="61" t="s">
        <v>75</v>
      </c>
      <c r="J159" s="62"/>
      <c r="K159" s="62"/>
      <c r="L159" s="62" t="s">
        <v>369</v>
      </c>
      <c r="M159" s="62" t="s">
        <v>369</v>
      </c>
      <c r="N159" s="63" t="s">
        <v>369</v>
      </c>
      <c r="O159" s="62" t="s">
        <v>370</v>
      </c>
      <c r="P159"/>
      <c r="Q159" s="64"/>
    </row>
    <row r="160" spans="1:17" x14ac:dyDescent="0.25">
      <c r="A160" s="64"/>
      <c r="B160"/>
      <c r="C160" s="59">
        <v>148</v>
      </c>
      <c r="D160" s="60">
        <v>223068000091</v>
      </c>
      <c r="E160" s="61" t="s">
        <v>34</v>
      </c>
      <c r="F160" s="61" t="s">
        <v>101</v>
      </c>
      <c r="G160" s="61" t="s">
        <v>107</v>
      </c>
      <c r="H160" s="61" t="s">
        <v>62</v>
      </c>
      <c r="I160" s="61" t="s">
        <v>75</v>
      </c>
      <c r="J160" s="62" t="s">
        <v>370</v>
      </c>
      <c r="K160" s="62"/>
      <c r="L160" s="62" t="s">
        <v>370</v>
      </c>
      <c r="M160" s="62" t="s">
        <v>370</v>
      </c>
      <c r="N160" s="63" t="s">
        <v>370</v>
      </c>
      <c r="O160" s="62" t="s">
        <v>370</v>
      </c>
      <c r="P160"/>
      <c r="Q160" s="64"/>
    </row>
    <row r="161" spans="1:17" x14ac:dyDescent="0.25">
      <c r="A161" s="64"/>
      <c r="B161"/>
      <c r="C161" s="59">
        <v>149</v>
      </c>
      <c r="D161" s="60">
        <v>223466000221</v>
      </c>
      <c r="E161" s="61" t="s">
        <v>23</v>
      </c>
      <c r="F161" s="61" t="s">
        <v>101</v>
      </c>
      <c r="G161" s="61" t="s">
        <v>209</v>
      </c>
      <c r="H161" s="61" t="s">
        <v>62</v>
      </c>
      <c r="I161" s="61" t="s">
        <v>75</v>
      </c>
      <c r="J161" s="62" t="s">
        <v>370</v>
      </c>
      <c r="K161" s="62" t="s">
        <v>370</v>
      </c>
      <c r="L161" s="62" t="s">
        <v>370</v>
      </c>
      <c r="M161" s="62" t="s">
        <v>370</v>
      </c>
      <c r="N161" s="63" t="s">
        <v>370</v>
      </c>
      <c r="O161" s="62" t="s">
        <v>370</v>
      </c>
      <c r="P161"/>
      <c r="Q161" s="64"/>
    </row>
    <row r="162" spans="1:17" x14ac:dyDescent="0.25">
      <c r="A162" s="64"/>
      <c r="B162"/>
      <c r="C162" s="59">
        <v>150</v>
      </c>
      <c r="D162" s="60">
        <v>223466002312</v>
      </c>
      <c r="E162" s="61" t="s">
        <v>23</v>
      </c>
      <c r="F162" s="61" t="s">
        <v>101</v>
      </c>
      <c r="G162" s="61" t="s">
        <v>208</v>
      </c>
      <c r="H162" s="61" t="s">
        <v>62</v>
      </c>
      <c r="I162" s="61" t="s">
        <v>75</v>
      </c>
      <c r="J162" s="62" t="s">
        <v>369</v>
      </c>
      <c r="K162" s="62" t="s">
        <v>370</v>
      </c>
      <c r="L162" s="62" t="s">
        <v>369</v>
      </c>
      <c r="M162" s="62" t="s">
        <v>370</v>
      </c>
      <c r="N162" s="63" t="s">
        <v>370</v>
      </c>
      <c r="O162" s="62" t="s">
        <v>370</v>
      </c>
      <c r="P162"/>
      <c r="Q162" s="64"/>
    </row>
    <row r="163" spans="1:17" x14ac:dyDescent="0.25">
      <c r="A163" s="64"/>
      <c r="B163"/>
      <c r="C163" s="59">
        <v>151</v>
      </c>
      <c r="D163" s="60">
        <v>123686000022</v>
      </c>
      <c r="E163" s="61" t="s">
        <v>24</v>
      </c>
      <c r="F163" s="61" t="s">
        <v>167</v>
      </c>
      <c r="G163" s="61" t="s">
        <v>315</v>
      </c>
      <c r="H163" s="61" t="s">
        <v>64</v>
      </c>
      <c r="I163" s="61" t="s">
        <v>75</v>
      </c>
      <c r="J163" s="62" t="s">
        <v>370</v>
      </c>
      <c r="K163" s="62" t="s">
        <v>370</v>
      </c>
      <c r="L163" s="62" t="s">
        <v>370</v>
      </c>
      <c r="M163" s="62" t="s">
        <v>370</v>
      </c>
      <c r="N163" s="63" t="s">
        <v>370</v>
      </c>
      <c r="O163" s="62" t="s">
        <v>370</v>
      </c>
      <c r="P163"/>
      <c r="Q163" s="64"/>
    </row>
    <row r="164" spans="1:17" x14ac:dyDescent="0.25">
      <c r="A164" s="64"/>
      <c r="B164"/>
      <c r="C164" s="59">
        <v>152</v>
      </c>
      <c r="D164" s="60">
        <v>223419001154</v>
      </c>
      <c r="E164" s="61" t="s">
        <v>43</v>
      </c>
      <c r="F164" s="61" t="s">
        <v>124</v>
      </c>
      <c r="G164" s="61" t="s">
        <v>193</v>
      </c>
      <c r="H164" s="61" t="s">
        <v>62</v>
      </c>
      <c r="I164" s="61" t="s">
        <v>75</v>
      </c>
      <c r="J164" s="62"/>
      <c r="K164" s="62"/>
      <c r="L164" s="62" t="s">
        <v>370</v>
      </c>
      <c r="M164" s="62" t="s">
        <v>370</v>
      </c>
      <c r="N164" s="63" t="s">
        <v>370</v>
      </c>
      <c r="O164" s="62" t="s">
        <v>370</v>
      </c>
      <c r="P164"/>
      <c r="Q164" s="64"/>
    </row>
    <row r="165" spans="1:17" x14ac:dyDescent="0.25">
      <c r="A165" s="64"/>
      <c r="B165"/>
      <c r="C165" s="59">
        <v>153</v>
      </c>
      <c r="D165" s="60">
        <v>223555000196</v>
      </c>
      <c r="E165" s="61" t="s">
        <v>30</v>
      </c>
      <c r="F165" s="61" t="s">
        <v>101</v>
      </c>
      <c r="G165" s="61" t="s">
        <v>235</v>
      </c>
      <c r="H165" s="61" t="s">
        <v>62</v>
      </c>
      <c r="I165" s="61" t="s">
        <v>75</v>
      </c>
      <c r="J165" s="62" t="s">
        <v>370</v>
      </c>
      <c r="K165" s="62" t="s">
        <v>370</v>
      </c>
      <c r="L165" s="62" t="s">
        <v>370</v>
      </c>
      <c r="M165" s="62" t="s">
        <v>370</v>
      </c>
      <c r="N165" s="63" t="s">
        <v>370</v>
      </c>
      <c r="O165" s="62" t="s">
        <v>370</v>
      </c>
      <c r="P165"/>
      <c r="Q165" s="64"/>
    </row>
    <row r="166" spans="1:17" x14ac:dyDescent="0.25">
      <c r="A166" s="64"/>
      <c r="B166"/>
      <c r="C166" s="59">
        <v>154</v>
      </c>
      <c r="D166" s="60">
        <v>223675000921</v>
      </c>
      <c r="E166" s="61" t="s">
        <v>28</v>
      </c>
      <c r="F166" s="61" t="s">
        <v>124</v>
      </c>
      <c r="G166" s="61" t="s">
        <v>294</v>
      </c>
      <c r="H166" s="61" t="s">
        <v>62</v>
      </c>
      <c r="I166" s="61" t="s">
        <v>75</v>
      </c>
      <c r="J166" s="62" t="s">
        <v>370</v>
      </c>
      <c r="K166" s="62" t="s">
        <v>370</v>
      </c>
      <c r="L166" s="62" t="s">
        <v>370</v>
      </c>
      <c r="M166" s="62" t="s">
        <v>370</v>
      </c>
      <c r="N166" s="63" t="s">
        <v>370</v>
      </c>
      <c r="O166" s="62" t="s">
        <v>370</v>
      </c>
      <c r="P166"/>
      <c r="Q166" s="64"/>
    </row>
    <row r="167" spans="1:17" x14ac:dyDescent="0.25">
      <c r="A167" s="64"/>
      <c r="B167"/>
      <c r="C167" s="59">
        <v>155</v>
      </c>
      <c r="D167" s="60">
        <v>123079000277</v>
      </c>
      <c r="E167" s="61" t="s">
        <v>42</v>
      </c>
      <c r="F167" s="61" t="s">
        <v>101</v>
      </c>
      <c r="G167" s="61" t="s">
        <v>120</v>
      </c>
      <c r="H167" s="61" t="s">
        <v>64</v>
      </c>
      <c r="I167" s="61" t="s">
        <v>75</v>
      </c>
      <c r="J167" s="62" t="s">
        <v>370</v>
      </c>
      <c r="K167" s="62" t="s">
        <v>370</v>
      </c>
      <c r="L167" s="62" t="s">
        <v>370</v>
      </c>
      <c r="M167" s="62" t="s">
        <v>370</v>
      </c>
      <c r="N167" s="63" t="s">
        <v>370</v>
      </c>
      <c r="O167" s="62" t="s">
        <v>370</v>
      </c>
      <c r="P167"/>
      <c r="Q167" s="64"/>
    </row>
    <row r="168" spans="1:17" x14ac:dyDescent="0.25">
      <c r="A168" s="64"/>
      <c r="B168"/>
      <c r="C168" s="59">
        <v>156</v>
      </c>
      <c r="D168" s="60">
        <v>323855000419</v>
      </c>
      <c r="E168" s="61" t="s">
        <v>41</v>
      </c>
      <c r="F168" s="61" t="s">
        <v>318</v>
      </c>
      <c r="G168" s="61" t="s">
        <v>356</v>
      </c>
      <c r="H168" s="61" t="s">
        <v>64</v>
      </c>
      <c r="I168" s="61" t="s">
        <v>75</v>
      </c>
      <c r="J168" s="62" t="s">
        <v>369</v>
      </c>
      <c r="K168" s="62" t="s">
        <v>370</v>
      </c>
      <c r="L168" s="62" t="s">
        <v>370</v>
      </c>
      <c r="M168" s="62" t="s">
        <v>370</v>
      </c>
      <c r="N168" s="63" t="s">
        <v>370</v>
      </c>
      <c r="O168" s="62" t="s">
        <v>370</v>
      </c>
      <c r="P168"/>
      <c r="Q168" s="64"/>
    </row>
    <row r="169" spans="1:17" x14ac:dyDescent="0.25">
      <c r="A169" s="64"/>
      <c r="B169"/>
      <c r="C169" s="59">
        <v>157</v>
      </c>
      <c r="D169" s="60">
        <v>223079000034</v>
      </c>
      <c r="E169" s="61" t="s">
        <v>42</v>
      </c>
      <c r="F169" s="61" t="s">
        <v>101</v>
      </c>
      <c r="G169" s="61" t="s">
        <v>118</v>
      </c>
      <c r="H169" s="61" t="s">
        <v>62</v>
      </c>
      <c r="I169" s="61" t="s">
        <v>75</v>
      </c>
      <c r="J169" s="62"/>
      <c r="K169" s="62"/>
      <c r="L169" s="62" t="s">
        <v>370</v>
      </c>
      <c r="M169" s="62" t="s">
        <v>370</v>
      </c>
      <c r="N169" s="63" t="s">
        <v>370</v>
      </c>
      <c r="O169" s="62" t="s">
        <v>370</v>
      </c>
      <c r="P169"/>
      <c r="Q169" s="64"/>
    </row>
    <row r="170" spans="1:17" x14ac:dyDescent="0.25">
      <c r="A170" s="64"/>
      <c r="B170"/>
      <c r="C170" s="59">
        <v>158</v>
      </c>
      <c r="D170" s="60">
        <v>123189000337</v>
      </c>
      <c r="E170" s="61" t="s">
        <v>25</v>
      </c>
      <c r="F170" s="61" t="s">
        <v>167</v>
      </c>
      <c r="G170" s="61" t="s">
        <v>176</v>
      </c>
      <c r="H170" s="61" t="s">
        <v>64</v>
      </c>
      <c r="I170" s="61" t="s">
        <v>75</v>
      </c>
      <c r="J170" s="62" t="s">
        <v>369</v>
      </c>
      <c r="K170" s="62" t="s">
        <v>370</v>
      </c>
      <c r="L170" s="62" t="s">
        <v>370</v>
      </c>
      <c r="M170" s="62" t="s">
        <v>370</v>
      </c>
      <c r="N170" s="63" t="s">
        <v>370</v>
      </c>
      <c r="O170" s="62" t="s">
        <v>370</v>
      </c>
      <c r="P170"/>
      <c r="Q170" s="64"/>
    </row>
    <row r="171" spans="1:17" x14ac:dyDescent="0.25">
      <c r="A171" s="64"/>
      <c r="B171"/>
      <c r="C171" s="59">
        <v>159</v>
      </c>
      <c r="D171" s="60">
        <v>223580000249</v>
      </c>
      <c r="E171" s="61" t="s">
        <v>36</v>
      </c>
      <c r="F171" s="61" t="s">
        <v>101</v>
      </c>
      <c r="G171" s="61" t="s">
        <v>267</v>
      </c>
      <c r="H171" s="61" t="s">
        <v>62</v>
      </c>
      <c r="I171" s="61" t="s">
        <v>75</v>
      </c>
      <c r="J171" s="62" t="s">
        <v>370</v>
      </c>
      <c r="K171" s="62" t="s">
        <v>370</v>
      </c>
      <c r="L171" s="62" t="s">
        <v>370</v>
      </c>
      <c r="M171" s="62" t="s">
        <v>370</v>
      </c>
      <c r="N171" s="63" t="s">
        <v>370</v>
      </c>
      <c r="O171" s="62" t="s">
        <v>370</v>
      </c>
      <c r="P171"/>
      <c r="Q171" s="64"/>
    </row>
    <row r="172" spans="1:17" x14ac:dyDescent="0.25">
      <c r="A172" s="64"/>
      <c r="B172"/>
      <c r="C172" s="59">
        <v>160</v>
      </c>
      <c r="D172" s="60">
        <v>223079000093</v>
      </c>
      <c r="E172" s="61" t="s">
        <v>42</v>
      </c>
      <c r="F172" s="61" t="s">
        <v>101</v>
      </c>
      <c r="G172" s="61" t="s">
        <v>119</v>
      </c>
      <c r="H172" s="61" t="s">
        <v>62</v>
      </c>
      <c r="I172" s="61" t="s">
        <v>75</v>
      </c>
      <c r="J172" s="62" t="s">
        <v>369</v>
      </c>
      <c r="K172" s="62" t="s">
        <v>370</v>
      </c>
      <c r="L172" s="62" t="s">
        <v>370</v>
      </c>
      <c r="M172" s="62" t="s">
        <v>370</v>
      </c>
      <c r="N172" s="63" t="s">
        <v>370</v>
      </c>
      <c r="O172" s="62" t="s">
        <v>370</v>
      </c>
      <c r="P172"/>
      <c r="Q172" s="64"/>
    </row>
    <row r="173" spans="1:17" x14ac:dyDescent="0.25">
      <c r="A173" s="64"/>
      <c r="B173"/>
      <c r="C173" s="59">
        <v>161</v>
      </c>
      <c r="D173" s="60">
        <v>123182000285</v>
      </c>
      <c r="E173" s="61" t="s">
        <v>22</v>
      </c>
      <c r="F173" s="61" t="s">
        <v>274</v>
      </c>
      <c r="G173" s="61" t="s">
        <v>165</v>
      </c>
      <c r="H173" s="61" t="s">
        <v>64</v>
      </c>
      <c r="I173" s="61" t="s">
        <v>75</v>
      </c>
      <c r="J173" s="62" t="s">
        <v>369</v>
      </c>
      <c r="K173" s="62" t="s">
        <v>370</v>
      </c>
      <c r="L173" s="62" t="s">
        <v>370</v>
      </c>
      <c r="M173" s="62" t="s">
        <v>370</v>
      </c>
      <c r="N173" s="63" t="s">
        <v>370</v>
      </c>
      <c r="O173" s="62" t="s">
        <v>370</v>
      </c>
      <c r="P173"/>
      <c r="Q173" s="64"/>
    </row>
    <row r="174" spans="1:17" x14ac:dyDescent="0.25">
      <c r="A174" s="64"/>
      <c r="B174"/>
      <c r="C174" s="59">
        <v>162</v>
      </c>
      <c r="D174" s="60">
        <v>223189001583</v>
      </c>
      <c r="E174" s="61" t="s">
        <v>25</v>
      </c>
      <c r="F174" s="61" t="s">
        <v>167</v>
      </c>
      <c r="G174" s="61" t="s">
        <v>177</v>
      </c>
      <c r="H174" s="61" t="s">
        <v>62</v>
      </c>
      <c r="I174" s="61" t="s">
        <v>75</v>
      </c>
      <c r="J174" s="62" t="s">
        <v>369</v>
      </c>
      <c r="K174" s="62" t="s">
        <v>370</v>
      </c>
      <c r="L174" s="62" t="s">
        <v>370</v>
      </c>
      <c r="M174" s="62" t="s">
        <v>370</v>
      </c>
      <c r="N174" s="63" t="s">
        <v>370</v>
      </c>
      <c r="O174" s="62" t="s">
        <v>370</v>
      </c>
      <c r="P174"/>
      <c r="Q174" s="64"/>
    </row>
    <row r="175" spans="1:17" x14ac:dyDescent="0.25">
      <c r="A175" s="64"/>
      <c r="B175"/>
      <c r="C175" s="59">
        <v>163</v>
      </c>
      <c r="D175" s="60">
        <v>123189000469</v>
      </c>
      <c r="E175" s="61" t="s">
        <v>25</v>
      </c>
      <c r="F175" s="61" t="s">
        <v>167</v>
      </c>
      <c r="G175" s="61" t="s">
        <v>178</v>
      </c>
      <c r="H175" s="61" t="s">
        <v>64</v>
      </c>
      <c r="I175" s="61" t="s">
        <v>75</v>
      </c>
      <c r="J175" s="62" t="s">
        <v>369</v>
      </c>
      <c r="K175" s="62" t="s">
        <v>370</v>
      </c>
      <c r="L175" s="62" t="s">
        <v>370</v>
      </c>
      <c r="M175" s="62" t="s">
        <v>370</v>
      </c>
      <c r="N175" s="63" t="s">
        <v>370</v>
      </c>
      <c r="O175" s="62" t="s">
        <v>370</v>
      </c>
      <c r="P175"/>
      <c r="Q175" s="64"/>
    </row>
    <row r="176" spans="1:17" x14ac:dyDescent="0.25">
      <c r="A176" s="64"/>
      <c r="B176"/>
      <c r="C176" s="59">
        <v>164</v>
      </c>
      <c r="D176" s="60">
        <v>223189000544</v>
      </c>
      <c r="E176" s="61" t="s">
        <v>25</v>
      </c>
      <c r="F176" s="61" t="s">
        <v>167</v>
      </c>
      <c r="G176" s="61" t="s">
        <v>175</v>
      </c>
      <c r="H176" s="61" t="s">
        <v>62</v>
      </c>
      <c r="I176" s="61" t="s">
        <v>75</v>
      </c>
      <c r="J176" s="62" t="s">
        <v>370</v>
      </c>
      <c r="K176" s="62" t="s">
        <v>370</v>
      </c>
      <c r="L176" s="62" t="s">
        <v>370</v>
      </c>
      <c r="M176" s="62" t="s">
        <v>370</v>
      </c>
      <c r="N176" s="63" t="s">
        <v>370</v>
      </c>
      <c r="O176" s="62" t="s">
        <v>370</v>
      </c>
      <c r="P176"/>
      <c r="Q176" s="64"/>
    </row>
    <row r="177" spans="1:17" x14ac:dyDescent="0.25">
      <c r="A177" s="64"/>
      <c r="B177"/>
      <c r="C177" s="59">
        <v>165</v>
      </c>
      <c r="D177" s="60">
        <v>223466001537</v>
      </c>
      <c r="E177" s="61" t="s">
        <v>23</v>
      </c>
      <c r="F177" s="61" t="s">
        <v>101</v>
      </c>
      <c r="G177" s="61" t="s">
        <v>84</v>
      </c>
      <c r="H177" s="61" t="s">
        <v>62</v>
      </c>
      <c r="I177" s="61" t="s">
        <v>75</v>
      </c>
      <c r="J177" s="62" t="s">
        <v>370</v>
      </c>
      <c r="K177" s="62" t="s">
        <v>370</v>
      </c>
      <c r="L177" s="62" t="s">
        <v>370</v>
      </c>
      <c r="M177" s="62" t="s">
        <v>370</v>
      </c>
      <c r="N177" s="63" t="s">
        <v>370</v>
      </c>
      <c r="O177" s="62" t="s">
        <v>370</v>
      </c>
      <c r="P177"/>
      <c r="Q177" s="64"/>
    </row>
    <row r="178" spans="1:17" x14ac:dyDescent="0.25">
      <c r="A178" s="64"/>
      <c r="B178"/>
      <c r="C178" s="59">
        <v>166</v>
      </c>
      <c r="D178" s="60">
        <v>223500000588</v>
      </c>
      <c r="E178" s="61" t="s">
        <v>33</v>
      </c>
      <c r="F178" s="61" t="s">
        <v>124</v>
      </c>
      <c r="G178" s="61" t="s">
        <v>157</v>
      </c>
      <c r="H178" s="61" t="s">
        <v>62</v>
      </c>
      <c r="I178" s="61" t="s">
        <v>75</v>
      </c>
      <c r="J178" s="62" t="s">
        <v>370</v>
      </c>
      <c r="K178" s="62" t="s">
        <v>370</v>
      </c>
      <c r="L178" s="62" t="s">
        <v>370</v>
      </c>
      <c r="M178" s="62" t="s">
        <v>370</v>
      </c>
      <c r="N178" s="63" t="s">
        <v>370</v>
      </c>
      <c r="O178" s="62" t="s">
        <v>370</v>
      </c>
      <c r="P178"/>
      <c r="Q178" s="64"/>
    </row>
    <row r="179" spans="1:17" x14ac:dyDescent="0.25">
      <c r="A179" s="64"/>
      <c r="B179"/>
      <c r="C179" s="59">
        <v>167</v>
      </c>
      <c r="D179" s="60">
        <v>223555001109</v>
      </c>
      <c r="E179" s="61" t="s">
        <v>30</v>
      </c>
      <c r="F179" s="61" t="s">
        <v>101</v>
      </c>
      <c r="G179" s="61" t="s">
        <v>232</v>
      </c>
      <c r="H179" s="61" t="s">
        <v>62</v>
      </c>
      <c r="I179" s="61" t="s">
        <v>75</v>
      </c>
      <c r="J179" s="62" t="s">
        <v>370</v>
      </c>
      <c r="K179" s="62" t="s">
        <v>370</v>
      </c>
      <c r="L179" s="62" t="s">
        <v>370</v>
      </c>
      <c r="M179" s="62" t="s">
        <v>370</v>
      </c>
      <c r="N179" s="63" t="s">
        <v>370</v>
      </c>
      <c r="O179" s="62" t="s">
        <v>370</v>
      </c>
      <c r="P179"/>
      <c r="Q179" s="64"/>
    </row>
    <row r="180" spans="1:17" x14ac:dyDescent="0.25">
      <c r="A180" s="64"/>
      <c r="B180"/>
      <c r="C180" s="59">
        <v>168</v>
      </c>
      <c r="D180" s="60">
        <v>223686001066</v>
      </c>
      <c r="E180" s="61" t="s">
        <v>24</v>
      </c>
      <c r="F180" s="61" t="s">
        <v>167</v>
      </c>
      <c r="G180" s="61" t="s">
        <v>316</v>
      </c>
      <c r="H180" s="61" t="s">
        <v>62</v>
      </c>
      <c r="I180" s="61" t="s">
        <v>75</v>
      </c>
      <c r="J180" s="62" t="s">
        <v>370</v>
      </c>
      <c r="K180" s="62" t="s">
        <v>370</v>
      </c>
      <c r="L180" s="62" t="s">
        <v>370</v>
      </c>
      <c r="M180" s="62" t="s">
        <v>370</v>
      </c>
      <c r="N180" s="63" t="s">
        <v>370</v>
      </c>
      <c r="O180" s="62" t="s">
        <v>370</v>
      </c>
      <c r="P180"/>
      <c r="Q180" s="64"/>
    </row>
    <row r="181" spans="1:17" x14ac:dyDescent="0.25">
      <c r="A181" s="64"/>
      <c r="B181"/>
      <c r="C181" s="59">
        <v>169</v>
      </c>
      <c r="D181" s="60">
        <v>223807004343</v>
      </c>
      <c r="E181" s="61" t="s">
        <v>27</v>
      </c>
      <c r="F181" s="61" t="s">
        <v>318</v>
      </c>
      <c r="G181" s="61" t="s">
        <v>331</v>
      </c>
      <c r="H181" s="61" t="s">
        <v>62</v>
      </c>
      <c r="I181" s="61" t="s">
        <v>75</v>
      </c>
      <c r="J181" s="62" t="s">
        <v>370</v>
      </c>
      <c r="K181" s="62" t="s">
        <v>370</v>
      </c>
      <c r="L181" s="62" t="s">
        <v>370</v>
      </c>
      <c r="M181" s="62" t="s">
        <v>370</v>
      </c>
      <c r="N181" s="63" t="s">
        <v>370</v>
      </c>
      <c r="O181" s="62" t="s">
        <v>370</v>
      </c>
      <c r="P181"/>
      <c r="Q181" s="64"/>
    </row>
    <row r="182" spans="1:17" x14ac:dyDescent="0.25">
      <c r="A182" s="64"/>
      <c r="B182"/>
      <c r="C182" s="59">
        <v>170</v>
      </c>
      <c r="D182" s="60">
        <v>223466003165</v>
      </c>
      <c r="E182" s="61" t="s">
        <v>47</v>
      </c>
      <c r="F182" s="61" t="s">
        <v>101</v>
      </c>
      <c r="G182" s="61" t="s">
        <v>95</v>
      </c>
      <c r="H182" s="61" t="s">
        <v>62</v>
      </c>
      <c r="I182" s="61" t="s">
        <v>75</v>
      </c>
      <c r="J182" s="62" t="s">
        <v>370</v>
      </c>
      <c r="K182" s="62" t="s">
        <v>370</v>
      </c>
      <c r="L182" s="62" t="s">
        <v>370</v>
      </c>
      <c r="M182" s="62" t="s">
        <v>370</v>
      </c>
      <c r="N182" s="63" t="s">
        <v>370</v>
      </c>
      <c r="O182" s="62" t="s">
        <v>370</v>
      </c>
      <c r="P182"/>
      <c r="Q182" s="64"/>
    </row>
    <row r="183" spans="1:17" x14ac:dyDescent="0.25">
      <c r="A183" s="64"/>
      <c r="B183"/>
      <c r="C183" s="59">
        <v>171</v>
      </c>
      <c r="D183" s="60">
        <v>223500000871</v>
      </c>
      <c r="E183" s="61" t="s">
        <v>33</v>
      </c>
      <c r="F183" s="61" t="s">
        <v>124</v>
      </c>
      <c r="G183" s="61" t="s">
        <v>220</v>
      </c>
      <c r="H183" s="61" t="s">
        <v>62</v>
      </c>
      <c r="I183" s="61" t="s">
        <v>75</v>
      </c>
      <c r="J183" s="62" t="s">
        <v>370</v>
      </c>
      <c r="K183" s="62" t="s">
        <v>370</v>
      </c>
      <c r="L183" s="62" t="s">
        <v>370</v>
      </c>
      <c r="M183" s="62" t="s">
        <v>370</v>
      </c>
      <c r="N183" s="63" t="s">
        <v>370</v>
      </c>
      <c r="O183" s="62" t="s">
        <v>370</v>
      </c>
      <c r="P183"/>
      <c r="Q183" s="64"/>
    </row>
    <row r="184" spans="1:17" x14ac:dyDescent="0.25">
      <c r="A184" s="64"/>
      <c r="B184"/>
      <c r="C184" s="59">
        <v>172</v>
      </c>
      <c r="D184" s="60">
        <v>223500000863</v>
      </c>
      <c r="E184" s="61" t="s">
        <v>33</v>
      </c>
      <c r="F184" s="61" t="s">
        <v>124</v>
      </c>
      <c r="G184" s="61" t="s">
        <v>222</v>
      </c>
      <c r="H184" s="61" t="s">
        <v>62</v>
      </c>
      <c r="I184" s="61" t="s">
        <v>75</v>
      </c>
      <c r="J184" s="62" t="s">
        <v>370</v>
      </c>
      <c r="K184" s="62"/>
      <c r="L184" s="62" t="s">
        <v>370</v>
      </c>
      <c r="M184" s="62" t="s">
        <v>370</v>
      </c>
      <c r="N184" s="63" t="s">
        <v>370</v>
      </c>
      <c r="O184" s="62" t="s">
        <v>370</v>
      </c>
      <c r="P184"/>
      <c r="Q184" s="64"/>
    </row>
    <row r="185" spans="1:17" x14ac:dyDescent="0.25">
      <c r="A185" s="64"/>
      <c r="B185"/>
      <c r="C185" s="59">
        <v>173</v>
      </c>
      <c r="D185" s="60">
        <v>223570000402</v>
      </c>
      <c r="E185" s="61" t="s">
        <v>31</v>
      </c>
      <c r="F185" s="61" t="s">
        <v>101</v>
      </c>
      <c r="G185" s="61" t="s">
        <v>248</v>
      </c>
      <c r="H185" s="61" t="s">
        <v>62</v>
      </c>
      <c r="I185" s="61" t="s">
        <v>75</v>
      </c>
      <c r="J185" s="62" t="s">
        <v>370</v>
      </c>
      <c r="K185" s="62" t="s">
        <v>370</v>
      </c>
      <c r="L185" s="62" t="s">
        <v>370</v>
      </c>
      <c r="M185" s="62" t="s">
        <v>370</v>
      </c>
      <c r="N185" s="63" t="s">
        <v>370</v>
      </c>
      <c r="O185" s="62" t="s">
        <v>370</v>
      </c>
      <c r="P185"/>
      <c r="Q185" s="64"/>
    </row>
    <row r="186" spans="1:17" x14ac:dyDescent="0.25">
      <c r="A186" s="64"/>
      <c r="B186"/>
      <c r="C186" s="59">
        <v>174</v>
      </c>
      <c r="D186" s="60">
        <v>223807000089</v>
      </c>
      <c r="E186" s="61" t="s">
        <v>27</v>
      </c>
      <c r="F186" s="61" t="s">
        <v>318</v>
      </c>
      <c r="G186" s="61" t="s">
        <v>343</v>
      </c>
      <c r="H186" s="61" t="s">
        <v>62</v>
      </c>
      <c r="I186" s="61" t="s">
        <v>75</v>
      </c>
      <c r="J186" s="62"/>
      <c r="K186" s="62"/>
      <c r="L186" s="62"/>
      <c r="M186" s="62" t="s">
        <v>370</v>
      </c>
      <c r="N186" s="63" t="s">
        <v>370</v>
      </c>
      <c r="O186" s="62" t="s">
        <v>370</v>
      </c>
      <c r="P186"/>
      <c r="Q186" s="64"/>
    </row>
    <row r="187" spans="1:17" x14ac:dyDescent="0.25">
      <c r="A187" s="64"/>
      <c r="B187"/>
      <c r="C187" s="59">
        <v>175</v>
      </c>
      <c r="D187" s="60">
        <v>223466001669</v>
      </c>
      <c r="E187" s="61" t="s">
        <v>23</v>
      </c>
      <c r="F187" s="61" t="s">
        <v>101</v>
      </c>
      <c r="G187" s="61" t="s">
        <v>210</v>
      </c>
      <c r="H187" s="61" t="s">
        <v>62</v>
      </c>
      <c r="I187" s="61" t="s">
        <v>75</v>
      </c>
      <c r="J187" s="62"/>
      <c r="K187" s="62"/>
      <c r="L187" s="62" t="s">
        <v>370</v>
      </c>
      <c r="M187" s="62" t="s">
        <v>370</v>
      </c>
      <c r="N187" s="63" t="s">
        <v>370</v>
      </c>
      <c r="O187" s="62" t="s">
        <v>370</v>
      </c>
      <c r="P187"/>
      <c r="Q187" s="64"/>
    </row>
    <row r="188" spans="1:17" x14ac:dyDescent="0.25">
      <c r="A188" s="64"/>
      <c r="B188"/>
      <c r="C188" s="59">
        <v>176</v>
      </c>
      <c r="D188" s="60">
        <v>123672000011</v>
      </c>
      <c r="E188" s="61" t="s">
        <v>37</v>
      </c>
      <c r="F188" s="61" t="s">
        <v>124</v>
      </c>
      <c r="G188" s="61" t="s">
        <v>287</v>
      </c>
      <c r="H188" s="61" t="s">
        <v>64</v>
      </c>
      <c r="I188" s="61" t="s">
        <v>75</v>
      </c>
      <c r="J188" s="62" t="s">
        <v>370</v>
      </c>
      <c r="K188" s="62" t="s">
        <v>370</v>
      </c>
      <c r="L188" s="62" t="s">
        <v>370</v>
      </c>
      <c r="M188" s="62" t="s">
        <v>370</v>
      </c>
      <c r="N188" s="63" t="s">
        <v>370</v>
      </c>
      <c r="O188" s="62" t="s">
        <v>370</v>
      </c>
      <c r="P188"/>
      <c r="Q188" s="64"/>
    </row>
    <row r="189" spans="1:17" x14ac:dyDescent="0.25">
      <c r="A189" s="64"/>
      <c r="B189"/>
      <c r="C189" s="59">
        <v>177</v>
      </c>
      <c r="D189" s="60">
        <v>123419000803</v>
      </c>
      <c r="E189" s="61" t="s">
        <v>43</v>
      </c>
      <c r="F189" s="61" t="s">
        <v>124</v>
      </c>
      <c r="G189" s="61" t="s">
        <v>192</v>
      </c>
      <c r="H189" s="61" t="s">
        <v>64</v>
      </c>
      <c r="I189" s="61" t="s">
        <v>75</v>
      </c>
      <c r="J189" s="62" t="s">
        <v>370</v>
      </c>
      <c r="K189" s="62" t="s">
        <v>370</v>
      </c>
      <c r="L189" s="62" t="s">
        <v>370</v>
      </c>
      <c r="M189" s="62" t="s">
        <v>370</v>
      </c>
      <c r="N189" s="63" t="s">
        <v>370</v>
      </c>
      <c r="O189" s="62" t="s">
        <v>370</v>
      </c>
      <c r="P189"/>
      <c r="Q189" s="64"/>
    </row>
    <row r="190" spans="1:17" x14ac:dyDescent="0.25">
      <c r="A190" s="64"/>
      <c r="B190"/>
      <c r="C190" s="59">
        <v>178</v>
      </c>
      <c r="D190" s="60">
        <v>223670000345</v>
      </c>
      <c r="E190" s="61" t="s">
        <v>46</v>
      </c>
      <c r="F190" s="61" t="s">
        <v>274</v>
      </c>
      <c r="G190" s="61" t="s">
        <v>280</v>
      </c>
      <c r="H190" s="61" t="s">
        <v>62</v>
      </c>
      <c r="I190" s="61" t="s">
        <v>75</v>
      </c>
      <c r="J190" s="62" t="s">
        <v>370</v>
      </c>
      <c r="K190" s="62" t="s">
        <v>370</v>
      </c>
      <c r="L190" s="62" t="s">
        <v>370</v>
      </c>
      <c r="M190" s="62" t="s">
        <v>370</v>
      </c>
      <c r="N190" s="63" t="s">
        <v>370</v>
      </c>
      <c r="O190" s="62" t="s">
        <v>370</v>
      </c>
      <c r="P190"/>
      <c r="Q190" s="64"/>
    </row>
    <row r="191" spans="1:17" x14ac:dyDescent="0.25">
      <c r="A191" s="64"/>
      <c r="B191"/>
      <c r="C191" s="59">
        <v>179</v>
      </c>
      <c r="D191" s="60">
        <v>223466002321</v>
      </c>
      <c r="E191" s="61" t="s">
        <v>23</v>
      </c>
      <c r="F191" s="61" t="s">
        <v>101</v>
      </c>
      <c r="G191" s="61" t="s">
        <v>211</v>
      </c>
      <c r="H191" s="61" t="s">
        <v>62</v>
      </c>
      <c r="I191" s="61" t="s">
        <v>75</v>
      </c>
      <c r="J191" s="62" t="s">
        <v>370</v>
      </c>
      <c r="K191" s="62" t="s">
        <v>370</v>
      </c>
      <c r="L191" s="62" t="s">
        <v>370</v>
      </c>
      <c r="M191" s="62" t="s">
        <v>370</v>
      </c>
      <c r="N191" s="63" t="s">
        <v>370</v>
      </c>
      <c r="O191" s="62" t="s">
        <v>370</v>
      </c>
      <c r="P191"/>
      <c r="Q191" s="64"/>
    </row>
    <row r="192" spans="1:17" x14ac:dyDescent="0.25">
      <c r="A192" s="64"/>
      <c r="B192"/>
      <c r="C192" s="59">
        <v>180</v>
      </c>
      <c r="D192" s="60">
        <v>123555000264</v>
      </c>
      <c r="E192" s="61" t="s">
        <v>30</v>
      </c>
      <c r="F192" s="61" t="s">
        <v>101</v>
      </c>
      <c r="G192" s="61" t="s">
        <v>178</v>
      </c>
      <c r="H192" s="61" t="s">
        <v>64</v>
      </c>
      <c r="I192" s="61" t="s">
        <v>75</v>
      </c>
      <c r="J192" s="62" t="s">
        <v>370</v>
      </c>
      <c r="K192" s="62" t="s">
        <v>370</v>
      </c>
      <c r="L192" s="62" t="s">
        <v>370</v>
      </c>
      <c r="M192" s="62" t="s">
        <v>370</v>
      </c>
      <c r="N192" s="63" t="s">
        <v>370</v>
      </c>
      <c r="O192" s="62" t="s">
        <v>370</v>
      </c>
      <c r="P192"/>
      <c r="Q192" s="64"/>
    </row>
    <row r="193" spans="1:17" x14ac:dyDescent="0.25">
      <c r="A193" s="64"/>
      <c r="B193"/>
      <c r="C193" s="59">
        <v>181</v>
      </c>
      <c r="D193" s="60">
        <v>223555000064</v>
      </c>
      <c r="E193" s="61" t="s">
        <v>30</v>
      </c>
      <c r="F193" s="61" t="s">
        <v>101</v>
      </c>
      <c r="G193" s="61" t="s">
        <v>229</v>
      </c>
      <c r="H193" s="61" t="s">
        <v>62</v>
      </c>
      <c r="I193" s="61" t="s">
        <v>75</v>
      </c>
      <c r="J193" s="62" t="s">
        <v>369</v>
      </c>
      <c r="K193" s="62" t="s">
        <v>370</v>
      </c>
      <c r="L193" s="62" t="s">
        <v>370</v>
      </c>
      <c r="M193" s="62" t="s">
        <v>370</v>
      </c>
      <c r="N193" s="63" t="s">
        <v>370</v>
      </c>
      <c r="O193" s="62" t="s">
        <v>370</v>
      </c>
      <c r="P193"/>
      <c r="Q193" s="64"/>
    </row>
    <row r="194" spans="1:17" x14ac:dyDescent="0.25">
      <c r="A194" s="64"/>
      <c r="B194"/>
      <c r="C194" s="59">
        <v>182</v>
      </c>
      <c r="D194" s="60">
        <v>223574000822</v>
      </c>
      <c r="E194" s="61" t="s">
        <v>45</v>
      </c>
      <c r="F194" s="61" t="s">
        <v>124</v>
      </c>
      <c r="G194" s="61" t="s">
        <v>258</v>
      </c>
      <c r="H194" s="61" t="s">
        <v>62</v>
      </c>
      <c r="I194" s="61" t="s">
        <v>75</v>
      </c>
      <c r="J194" s="62" t="s">
        <v>370</v>
      </c>
      <c r="K194" s="62" t="s">
        <v>370</v>
      </c>
      <c r="L194" s="62" t="s">
        <v>370</v>
      </c>
      <c r="M194" s="62" t="s">
        <v>370</v>
      </c>
      <c r="N194" s="63" t="s">
        <v>370</v>
      </c>
      <c r="O194" s="62" t="s">
        <v>370</v>
      </c>
      <c r="P194"/>
      <c r="Q194" s="64"/>
    </row>
    <row r="195" spans="1:17" x14ac:dyDescent="0.25">
      <c r="A195" s="64"/>
      <c r="B195"/>
      <c r="C195" s="59">
        <v>183</v>
      </c>
      <c r="D195" s="60">
        <v>223586000208</v>
      </c>
      <c r="E195" s="61" t="s">
        <v>89</v>
      </c>
      <c r="F195" s="61" t="s">
        <v>363</v>
      </c>
      <c r="G195" s="61" t="s">
        <v>90</v>
      </c>
      <c r="H195" s="61" t="s">
        <v>62</v>
      </c>
      <c r="I195" s="61" t="s">
        <v>75</v>
      </c>
      <c r="J195" s="62" t="s">
        <v>369</v>
      </c>
      <c r="K195" s="62" t="s">
        <v>369</v>
      </c>
      <c r="L195" s="62" t="s">
        <v>370</v>
      </c>
      <c r="M195" s="62" t="s">
        <v>370</v>
      </c>
      <c r="N195" s="63" t="s">
        <v>370</v>
      </c>
      <c r="O195" s="62" t="s">
        <v>370</v>
      </c>
      <c r="P195"/>
      <c r="Q195" s="64"/>
    </row>
    <row r="196" spans="1:17" x14ac:dyDescent="0.25">
      <c r="A196" s="64"/>
      <c r="B196"/>
      <c r="C196" s="59">
        <v>184</v>
      </c>
      <c r="D196" s="60">
        <v>223675000343</v>
      </c>
      <c r="E196" s="61" t="s">
        <v>28</v>
      </c>
      <c r="F196" s="61" t="s">
        <v>124</v>
      </c>
      <c r="G196" s="61" t="s">
        <v>299</v>
      </c>
      <c r="H196" s="61" t="s">
        <v>62</v>
      </c>
      <c r="I196" s="61" t="s">
        <v>75</v>
      </c>
      <c r="J196" s="62" t="s">
        <v>370</v>
      </c>
      <c r="K196" s="62" t="s">
        <v>370</v>
      </c>
      <c r="L196" s="62" t="s">
        <v>370</v>
      </c>
      <c r="M196" s="62" t="s">
        <v>370</v>
      </c>
      <c r="N196" s="63" t="s">
        <v>370</v>
      </c>
      <c r="O196" s="62" t="s">
        <v>370</v>
      </c>
      <c r="P196"/>
      <c r="Q196" s="64"/>
    </row>
    <row r="197" spans="1:17" x14ac:dyDescent="0.25">
      <c r="A197" s="64"/>
      <c r="B197"/>
      <c r="C197" s="59">
        <v>185</v>
      </c>
      <c r="D197" s="60">
        <v>223855000023</v>
      </c>
      <c r="E197" s="61" t="s">
        <v>41</v>
      </c>
      <c r="F197" s="61" t="s">
        <v>318</v>
      </c>
      <c r="G197" s="61" t="s">
        <v>157</v>
      </c>
      <c r="H197" s="61" t="s">
        <v>62</v>
      </c>
      <c r="I197" s="61" t="s">
        <v>75</v>
      </c>
      <c r="J197" s="62" t="s">
        <v>370</v>
      </c>
      <c r="K197" s="62" t="s">
        <v>370</v>
      </c>
      <c r="L197" s="62" t="s">
        <v>370</v>
      </c>
      <c r="M197" s="62" t="s">
        <v>370</v>
      </c>
      <c r="N197" s="63" t="s">
        <v>370</v>
      </c>
      <c r="O197" s="62" t="s">
        <v>370</v>
      </c>
      <c r="P197"/>
      <c r="Q197" s="64"/>
    </row>
    <row r="198" spans="1:17" x14ac:dyDescent="0.25">
      <c r="A198" s="64"/>
      <c r="B198"/>
      <c r="C198" s="59">
        <v>186</v>
      </c>
      <c r="D198" s="60">
        <v>223500000413</v>
      </c>
      <c r="E198" s="61" t="s">
        <v>33</v>
      </c>
      <c r="F198" s="61" t="s">
        <v>124</v>
      </c>
      <c r="G198" s="61" t="s">
        <v>219</v>
      </c>
      <c r="H198" s="61" t="s">
        <v>62</v>
      </c>
      <c r="I198" s="61" t="s">
        <v>75</v>
      </c>
      <c r="J198" s="62" t="s">
        <v>370</v>
      </c>
      <c r="K198" s="62" t="s">
        <v>370</v>
      </c>
      <c r="L198" s="62" t="s">
        <v>370</v>
      </c>
      <c r="M198" s="62" t="s">
        <v>370</v>
      </c>
      <c r="N198" s="63" t="s">
        <v>370</v>
      </c>
      <c r="O198" s="62" t="s">
        <v>370</v>
      </c>
      <c r="P198"/>
      <c r="Q198" s="64"/>
    </row>
    <row r="199" spans="1:17" x14ac:dyDescent="0.25">
      <c r="A199" s="64"/>
      <c r="B199"/>
      <c r="C199" s="59">
        <v>187</v>
      </c>
      <c r="D199" s="60">
        <v>223586000127</v>
      </c>
      <c r="E199" s="61" t="s">
        <v>89</v>
      </c>
      <c r="F199" s="61" t="s">
        <v>363</v>
      </c>
      <c r="G199" s="61" t="s">
        <v>271</v>
      </c>
      <c r="H199" s="61" t="s">
        <v>62</v>
      </c>
      <c r="I199" s="61" t="s">
        <v>75</v>
      </c>
      <c r="J199" s="62" t="s">
        <v>370</v>
      </c>
      <c r="K199" s="62" t="s">
        <v>370</v>
      </c>
      <c r="L199" s="62" t="s">
        <v>370</v>
      </c>
      <c r="M199" s="62" t="s">
        <v>370</v>
      </c>
      <c r="N199" s="63" t="s">
        <v>370</v>
      </c>
      <c r="O199" s="62" t="s">
        <v>370</v>
      </c>
      <c r="P199"/>
      <c r="Q199" s="64"/>
    </row>
    <row r="200" spans="1:17" x14ac:dyDescent="0.25">
      <c r="A200" s="64"/>
      <c r="B200"/>
      <c r="C200" s="59">
        <v>188</v>
      </c>
      <c r="D200" s="60">
        <v>223807000208</v>
      </c>
      <c r="E200" s="61" t="s">
        <v>27</v>
      </c>
      <c r="F200" s="61" t="s">
        <v>318</v>
      </c>
      <c r="G200" s="61" t="s">
        <v>334</v>
      </c>
      <c r="H200" s="61" t="s">
        <v>62</v>
      </c>
      <c r="I200" s="61" t="s">
        <v>75</v>
      </c>
      <c r="J200" s="62" t="s">
        <v>370</v>
      </c>
      <c r="K200" s="62" t="s">
        <v>370</v>
      </c>
      <c r="L200" s="62" t="s">
        <v>370</v>
      </c>
      <c r="M200" s="62" t="s">
        <v>370</v>
      </c>
      <c r="N200" s="63" t="s">
        <v>370</v>
      </c>
      <c r="O200" s="62" t="s">
        <v>370</v>
      </c>
      <c r="P200"/>
      <c r="Q200" s="64"/>
    </row>
    <row r="201" spans="1:17" x14ac:dyDescent="0.25">
      <c r="A201" s="64"/>
      <c r="B201"/>
      <c r="C201" s="59">
        <v>189</v>
      </c>
      <c r="D201" s="60">
        <v>223807001981</v>
      </c>
      <c r="E201" s="61" t="s">
        <v>27</v>
      </c>
      <c r="F201" s="61" t="s">
        <v>318</v>
      </c>
      <c r="G201" s="61" t="s">
        <v>333</v>
      </c>
      <c r="H201" s="61" t="s">
        <v>62</v>
      </c>
      <c r="I201" s="61" t="s">
        <v>75</v>
      </c>
      <c r="J201" s="62" t="s">
        <v>370</v>
      </c>
      <c r="K201" s="62" t="s">
        <v>370</v>
      </c>
      <c r="L201" s="62" t="s">
        <v>370</v>
      </c>
      <c r="M201" s="62" t="s">
        <v>370</v>
      </c>
      <c r="N201" s="63" t="s">
        <v>370</v>
      </c>
      <c r="O201" s="62" t="s">
        <v>370</v>
      </c>
      <c r="P201"/>
      <c r="Q201" s="64"/>
    </row>
    <row r="202" spans="1:17" x14ac:dyDescent="0.25">
      <c r="A202" s="64"/>
      <c r="B202"/>
      <c r="C202" s="59">
        <v>190</v>
      </c>
      <c r="D202" s="60">
        <v>223855001607</v>
      </c>
      <c r="E202" s="61" t="s">
        <v>41</v>
      </c>
      <c r="F202" s="61" t="s">
        <v>318</v>
      </c>
      <c r="G202" s="61" t="s">
        <v>358</v>
      </c>
      <c r="H202" s="61" t="s">
        <v>62</v>
      </c>
      <c r="I202" s="61" t="s">
        <v>75</v>
      </c>
      <c r="J202" s="62" t="s">
        <v>370</v>
      </c>
      <c r="K202" s="62"/>
      <c r="L202" s="62" t="s">
        <v>370</v>
      </c>
      <c r="M202" s="62" t="s">
        <v>370</v>
      </c>
      <c r="N202" s="63" t="s">
        <v>370</v>
      </c>
      <c r="O202" s="62" t="s">
        <v>370</v>
      </c>
      <c r="P202"/>
      <c r="Q202" s="64"/>
    </row>
    <row r="203" spans="1:17" x14ac:dyDescent="0.25">
      <c r="A203" s="64"/>
      <c r="B203"/>
      <c r="C203" s="59">
        <v>191</v>
      </c>
      <c r="D203" s="60">
        <v>123068000933</v>
      </c>
      <c r="E203" s="61" t="s">
        <v>34</v>
      </c>
      <c r="F203" s="61" t="s">
        <v>101</v>
      </c>
      <c r="G203" s="61" t="s">
        <v>106</v>
      </c>
      <c r="H203" s="61" t="s">
        <v>64</v>
      </c>
      <c r="I203" s="61" t="s">
        <v>75</v>
      </c>
      <c r="J203" s="62" t="s">
        <v>370</v>
      </c>
      <c r="K203" s="62" t="s">
        <v>370</v>
      </c>
      <c r="L203" s="62" t="s">
        <v>370</v>
      </c>
      <c r="M203" s="62" t="s">
        <v>370</v>
      </c>
      <c r="N203" s="63" t="s">
        <v>370</v>
      </c>
      <c r="O203" s="62" t="s">
        <v>370</v>
      </c>
      <c r="P203"/>
      <c r="Q203" s="64"/>
    </row>
    <row r="204" spans="1:17" x14ac:dyDescent="0.25">
      <c r="A204" s="64"/>
      <c r="B204"/>
      <c r="C204" s="59">
        <v>192</v>
      </c>
      <c r="D204" s="60">
        <v>223417003095</v>
      </c>
      <c r="E204" s="61" t="s">
        <v>35</v>
      </c>
      <c r="F204" s="61" t="s">
        <v>363</v>
      </c>
      <c r="G204" s="61" t="s">
        <v>184</v>
      </c>
      <c r="H204" s="61" t="s">
        <v>62</v>
      </c>
      <c r="I204" s="61" t="s">
        <v>75</v>
      </c>
      <c r="J204" s="62" t="s">
        <v>370</v>
      </c>
      <c r="K204" s="62" t="s">
        <v>370</v>
      </c>
      <c r="L204" s="62" t="s">
        <v>370</v>
      </c>
      <c r="M204" s="62" t="s">
        <v>370</v>
      </c>
      <c r="N204" s="63" t="s">
        <v>370</v>
      </c>
      <c r="O204" s="62" t="s">
        <v>370</v>
      </c>
      <c r="P204"/>
      <c r="Q204" s="64"/>
    </row>
    <row r="205" spans="1:17" x14ac:dyDescent="0.25">
      <c r="A205" s="64"/>
      <c r="B205"/>
      <c r="C205" s="59">
        <v>193</v>
      </c>
      <c r="D205" s="60">
        <v>223807000895</v>
      </c>
      <c r="E205" s="61" t="s">
        <v>27</v>
      </c>
      <c r="F205" s="61" t="s">
        <v>318</v>
      </c>
      <c r="G205" s="61" t="s">
        <v>335</v>
      </c>
      <c r="H205" s="61" t="s">
        <v>62</v>
      </c>
      <c r="I205" s="61" t="s">
        <v>75</v>
      </c>
      <c r="J205" s="62" t="s">
        <v>370</v>
      </c>
      <c r="K205" s="62" t="s">
        <v>370</v>
      </c>
      <c r="L205" s="62" t="s">
        <v>370</v>
      </c>
      <c r="M205" s="62" t="s">
        <v>370</v>
      </c>
      <c r="N205" s="63" t="s">
        <v>370</v>
      </c>
      <c r="O205" s="62" t="s">
        <v>370</v>
      </c>
      <c r="P205"/>
      <c r="Q205" s="64"/>
    </row>
    <row r="206" spans="1:17" x14ac:dyDescent="0.25">
      <c r="A206" s="64"/>
      <c r="B206"/>
      <c r="C206" s="59">
        <v>194</v>
      </c>
      <c r="D206" s="60">
        <v>223807004360</v>
      </c>
      <c r="E206" s="61" t="s">
        <v>27</v>
      </c>
      <c r="F206" s="61" t="s">
        <v>318</v>
      </c>
      <c r="G206" s="61" t="s">
        <v>328</v>
      </c>
      <c r="H206" s="61" t="s">
        <v>62</v>
      </c>
      <c r="I206" s="61" t="s">
        <v>75</v>
      </c>
      <c r="J206" s="62" t="s">
        <v>370</v>
      </c>
      <c r="K206" s="62" t="s">
        <v>370</v>
      </c>
      <c r="L206" s="62" t="s">
        <v>370</v>
      </c>
      <c r="M206" s="62" t="s">
        <v>370</v>
      </c>
      <c r="N206" s="63" t="s">
        <v>370</v>
      </c>
      <c r="O206" s="62" t="s">
        <v>370</v>
      </c>
      <c r="P206"/>
      <c r="Q206" s="64"/>
    </row>
    <row r="207" spans="1:17" x14ac:dyDescent="0.25">
      <c r="A207" s="64"/>
      <c r="B207"/>
      <c r="C207" s="59">
        <v>195</v>
      </c>
      <c r="D207" s="60">
        <v>223855000040</v>
      </c>
      <c r="E207" s="61" t="s">
        <v>41</v>
      </c>
      <c r="F207" s="61" t="s">
        <v>318</v>
      </c>
      <c r="G207" s="61" t="s">
        <v>359</v>
      </c>
      <c r="H207" s="61" t="s">
        <v>62</v>
      </c>
      <c r="I207" s="61" t="s">
        <v>75</v>
      </c>
      <c r="J207" s="62" t="s">
        <v>370</v>
      </c>
      <c r="K207" s="62" t="s">
        <v>370</v>
      </c>
      <c r="L207" s="62" t="s">
        <v>370</v>
      </c>
      <c r="M207" s="62" t="s">
        <v>370</v>
      </c>
      <c r="N207" s="63" t="s">
        <v>370</v>
      </c>
      <c r="O207" s="62" t="s">
        <v>370</v>
      </c>
      <c r="P207"/>
      <c r="Q207" s="64"/>
    </row>
    <row r="208" spans="1:17" x14ac:dyDescent="0.25">
      <c r="A208" s="64"/>
      <c r="B208"/>
      <c r="C208" s="59">
        <v>196</v>
      </c>
      <c r="D208" s="60">
        <v>223090000500</v>
      </c>
      <c r="E208" s="61" t="s">
        <v>32</v>
      </c>
      <c r="F208" s="61" t="s">
        <v>124</v>
      </c>
      <c r="G208" s="61" t="s">
        <v>130</v>
      </c>
      <c r="H208" s="61" t="s">
        <v>62</v>
      </c>
      <c r="I208" s="61" t="s">
        <v>75</v>
      </c>
      <c r="J208" s="62" t="s">
        <v>370</v>
      </c>
      <c r="K208" s="62" t="s">
        <v>370</v>
      </c>
      <c r="L208" s="62" t="s">
        <v>370</v>
      </c>
      <c r="M208" s="62" t="s">
        <v>370</v>
      </c>
      <c r="N208" s="63" t="s">
        <v>370</v>
      </c>
      <c r="O208" s="62" t="s">
        <v>370</v>
      </c>
      <c r="P208"/>
      <c r="Q208" s="64"/>
    </row>
    <row r="209" spans="1:17" x14ac:dyDescent="0.25">
      <c r="A209" s="64"/>
      <c r="B209"/>
      <c r="C209" s="59">
        <v>197</v>
      </c>
      <c r="D209" s="60">
        <v>223417001041</v>
      </c>
      <c r="E209" s="61" t="s">
        <v>35</v>
      </c>
      <c r="F209" s="61" t="s">
        <v>363</v>
      </c>
      <c r="G209" s="61" t="s">
        <v>183</v>
      </c>
      <c r="H209" s="61" t="s">
        <v>62</v>
      </c>
      <c r="I209" s="61" t="s">
        <v>75</v>
      </c>
      <c r="J209" s="62" t="s">
        <v>370</v>
      </c>
      <c r="K209" s="62" t="s">
        <v>370</v>
      </c>
      <c r="L209" s="62" t="s">
        <v>370</v>
      </c>
      <c r="M209" s="62" t="s">
        <v>370</v>
      </c>
      <c r="N209" s="63" t="s">
        <v>370</v>
      </c>
      <c r="O209" s="62" t="s">
        <v>370</v>
      </c>
      <c r="P209"/>
      <c r="Q209" s="64"/>
    </row>
    <row r="210" spans="1:17" x14ac:dyDescent="0.25">
      <c r="A210" s="64"/>
      <c r="B210"/>
      <c r="C210" s="59">
        <v>198</v>
      </c>
      <c r="D210" s="60">
        <v>223500000341</v>
      </c>
      <c r="E210" s="61" t="s">
        <v>33</v>
      </c>
      <c r="F210" s="61" t="s">
        <v>124</v>
      </c>
      <c r="G210" s="61" t="s">
        <v>221</v>
      </c>
      <c r="H210" s="61" t="s">
        <v>62</v>
      </c>
      <c r="I210" s="61" t="s">
        <v>75</v>
      </c>
      <c r="J210" s="62" t="s">
        <v>370</v>
      </c>
      <c r="K210" s="62" t="s">
        <v>370</v>
      </c>
      <c r="L210" s="62" t="s">
        <v>370</v>
      </c>
      <c r="M210" s="62" t="s">
        <v>370</v>
      </c>
      <c r="N210" s="63" t="s">
        <v>370</v>
      </c>
      <c r="O210" s="62" t="s">
        <v>370</v>
      </c>
      <c r="P210"/>
      <c r="Q210" s="64"/>
    </row>
    <row r="211" spans="1:17" x14ac:dyDescent="0.25">
      <c r="A211" s="64"/>
      <c r="B211"/>
      <c r="C211" s="59">
        <v>199</v>
      </c>
      <c r="D211" s="60">
        <v>223574000253</v>
      </c>
      <c r="E211" s="61" t="s">
        <v>45</v>
      </c>
      <c r="F211" s="61" t="s">
        <v>124</v>
      </c>
      <c r="G211" s="61" t="s">
        <v>261</v>
      </c>
      <c r="H211" s="61" t="s">
        <v>62</v>
      </c>
      <c r="I211" s="61" t="s">
        <v>75</v>
      </c>
      <c r="J211" s="62"/>
      <c r="K211" s="62"/>
      <c r="L211" s="62" t="s">
        <v>370</v>
      </c>
      <c r="M211" s="62" t="s">
        <v>370</v>
      </c>
      <c r="N211" s="63" t="s">
        <v>370</v>
      </c>
      <c r="O211" s="62" t="s">
        <v>370</v>
      </c>
      <c r="P211"/>
      <c r="Q211" s="64"/>
    </row>
    <row r="212" spans="1:17" x14ac:dyDescent="0.25">
      <c r="A212" s="64"/>
      <c r="B212"/>
      <c r="C212" s="59">
        <v>200</v>
      </c>
      <c r="D212" s="60">
        <v>223675000033</v>
      </c>
      <c r="E212" s="61" t="s">
        <v>28</v>
      </c>
      <c r="F212" s="61" t="s">
        <v>124</v>
      </c>
      <c r="G212" s="61" t="s">
        <v>298</v>
      </c>
      <c r="H212" s="61" t="s">
        <v>62</v>
      </c>
      <c r="I212" s="61" t="s">
        <v>75</v>
      </c>
      <c r="J212" s="62" t="s">
        <v>370</v>
      </c>
      <c r="K212" s="62" t="s">
        <v>370</v>
      </c>
      <c r="L212" s="62" t="s">
        <v>370</v>
      </c>
      <c r="M212" s="62" t="s">
        <v>370</v>
      </c>
      <c r="N212" s="63" t="s">
        <v>370</v>
      </c>
      <c r="O212" s="62" t="s">
        <v>370</v>
      </c>
      <c r="P212"/>
      <c r="Q212" s="64"/>
    </row>
    <row r="213" spans="1:17" x14ac:dyDescent="0.25">
      <c r="A213" s="64"/>
      <c r="B213"/>
      <c r="C213" s="59">
        <v>201</v>
      </c>
      <c r="D213" s="60">
        <v>223686000582</v>
      </c>
      <c r="E213" s="61" t="s">
        <v>24</v>
      </c>
      <c r="F213" s="61" t="s">
        <v>167</v>
      </c>
      <c r="G213" s="61" t="s">
        <v>313</v>
      </c>
      <c r="H213" s="61" t="s">
        <v>62</v>
      </c>
      <c r="I213" s="61" t="s">
        <v>75</v>
      </c>
      <c r="J213" s="62" t="s">
        <v>370</v>
      </c>
      <c r="K213" s="62" t="s">
        <v>370</v>
      </c>
      <c r="L213" s="62" t="s">
        <v>370</v>
      </c>
      <c r="M213" s="62" t="s">
        <v>370</v>
      </c>
      <c r="N213" s="63" t="s">
        <v>370</v>
      </c>
      <c r="O213" s="62" t="s">
        <v>370</v>
      </c>
      <c r="P213"/>
      <c r="Q213" s="64"/>
    </row>
    <row r="214" spans="1:17" x14ac:dyDescent="0.25">
      <c r="A214" s="64"/>
      <c r="B214"/>
      <c r="C214" s="59">
        <v>202</v>
      </c>
      <c r="D214" s="60">
        <v>223807002162</v>
      </c>
      <c r="E214" s="61" t="s">
        <v>27</v>
      </c>
      <c r="F214" s="61" t="s">
        <v>318</v>
      </c>
      <c r="G214" s="61" t="s">
        <v>338</v>
      </c>
      <c r="H214" s="61" t="s">
        <v>62</v>
      </c>
      <c r="I214" s="61" t="s">
        <v>75</v>
      </c>
      <c r="J214" s="62" t="s">
        <v>370</v>
      </c>
      <c r="K214" s="62" t="s">
        <v>370</v>
      </c>
      <c r="L214" s="62" t="s">
        <v>370</v>
      </c>
      <c r="M214" s="62" t="s">
        <v>370</v>
      </c>
      <c r="N214" s="63" t="s">
        <v>370</v>
      </c>
      <c r="O214" s="62" t="s">
        <v>370</v>
      </c>
      <c r="P214"/>
      <c r="Q214" s="64"/>
    </row>
    <row r="215" spans="1:17" x14ac:dyDescent="0.25">
      <c r="A215" s="64"/>
      <c r="B215"/>
      <c r="C215" s="59">
        <v>203</v>
      </c>
      <c r="D215" s="60">
        <v>223670001341</v>
      </c>
      <c r="E215" s="61" t="s">
        <v>40</v>
      </c>
      <c r="F215" s="61" t="s">
        <v>274</v>
      </c>
      <c r="G215" s="61" t="s">
        <v>349</v>
      </c>
      <c r="H215" s="61" t="s">
        <v>62</v>
      </c>
      <c r="I215" s="61" t="s">
        <v>75</v>
      </c>
      <c r="J215" s="62" t="s">
        <v>370</v>
      </c>
      <c r="K215" s="62" t="s">
        <v>370</v>
      </c>
      <c r="L215" s="62" t="s">
        <v>370</v>
      </c>
      <c r="M215" s="62" t="s">
        <v>370</v>
      </c>
      <c r="N215" s="63" t="s">
        <v>370</v>
      </c>
      <c r="O215" s="62" t="s">
        <v>370</v>
      </c>
      <c r="P215"/>
      <c r="Q215" s="64"/>
    </row>
    <row r="216" spans="1:17" x14ac:dyDescent="0.25">
      <c r="A216" s="64"/>
      <c r="B216"/>
      <c r="C216" s="59">
        <v>204</v>
      </c>
      <c r="D216" s="60">
        <v>223670000507</v>
      </c>
      <c r="E216" s="61" t="s">
        <v>46</v>
      </c>
      <c r="F216" s="61" t="s">
        <v>274</v>
      </c>
      <c r="G216" s="61" t="s">
        <v>278</v>
      </c>
      <c r="H216" s="61" t="s">
        <v>62</v>
      </c>
      <c r="I216" s="61" t="s">
        <v>75</v>
      </c>
      <c r="J216" s="62" t="s">
        <v>370</v>
      </c>
      <c r="K216" s="62" t="s">
        <v>370</v>
      </c>
      <c r="L216" s="62" t="s">
        <v>370</v>
      </c>
      <c r="M216" s="62" t="s">
        <v>370</v>
      </c>
      <c r="N216" s="63" t="s">
        <v>370</v>
      </c>
      <c r="O216" s="62" t="s">
        <v>370</v>
      </c>
      <c r="P216"/>
      <c r="Q216" s="64"/>
    </row>
    <row r="217" spans="1:17" x14ac:dyDescent="0.25">
      <c r="A217" s="64"/>
      <c r="B217"/>
      <c r="C217" s="59">
        <v>205</v>
      </c>
      <c r="D217" s="60">
        <v>123807000033</v>
      </c>
      <c r="E217" s="61" t="s">
        <v>27</v>
      </c>
      <c r="F217" s="61" t="s">
        <v>318</v>
      </c>
      <c r="G217" s="61" t="s">
        <v>330</v>
      </c>
      <c r="H217" s="61" t="s">
        <v>64</v>
      </c>
      <c r="I217" s="61" t="s">
        <v>75</v>
      </c>
      <c r="J217" s="62" t="s">
        <v>370</v>
      </c>
      <c r="K217" s="62" t="s">
        <v>370</v>
      </c>
      <c r="L217" s="62" t="s">
        <v>370</v>
      </c>
      <c r="M217" s="62" t="s">
        <v>370</v>
      </c>
      <c r="N217" s="63" t="s">
        <v>370</v>
      </c>
      <c r="O217" s="62" t="s">
        <v>370</v>
      </c>
      <c r="P217"/>
      <c r="Q217" s="64"/>
    </row>
    <row r="218" spans="1:17" x14ac:dyDescent="0.25">
      <c r="A218" s="64"/>
      <c r="B218"/>
      <c r="C218" s="59">
        <v>206</v>
      </c>
      <c r="D218" s="60">
        <v>223090000488</v>
      </c>
      <c r="E218" s="61" t="s">
        <v>32</v>
      </c>
      <c r="F218" s="61" t="s">
        <v>124</v>
      </c>
      <c r="G218" s="61" t="s">
        <v>128</v>
      </c>
      <c r="H218" s="61" t="s">
        <v>62</v>
      </c>
      <c r="I218" s="61" t="s">
        <v>75</v>
      </c>
      <c r="J218" s="62" t="s">
        <v>370</v>
      </c>
      <c r="K218" s="62" t="s">
        <v>370</v>
      </c>
      <c r="L218" s="62" t="s">
        <v>370</v>
      </c>
      <c r="M218" s="62" t="s">
        <v>370</v>
      </c>
      <c r="N218" s="63" t="s">
        <v>370</v>
      </c>
      <c r="O218" s="62" t="s">
        <v>370</v>
      </c>
      <c r="P218"/>
      <c r="Q218" s="64"/>
    </row>
    <row r="219" spans="1:17" x14ac:dyDescent="0.25">
      <c r="A219" s="64"/>
      <c r="B219"/>
      <c r="C219" s="59">
        <v>207</v>
      </c>
      <c r="D219" s="60">
        <v>223189001656</v>
      </c>
      <c r="E219" s="61" t="s">
        <v>25</v>
      </c>
      <c r="F219" s="61" t="s">
        <v>167</v>
      </c>
      <c r="G219" s="61" t="s">
        <v>172</v>
      </c>
      <c r="H219" s="61" t="s">
        <v>62</v>
      </c>
      <c r="I219" s="61" t="s">
        <v>75</v>
      </c>
      <c r="J219" s="62" t="s">
        <v>369</v>
      </c>
      <c r="K219" s="62" t="s">
        <v>370</v>
      </c>
      <c r="L219" s="62" t="s">
        <v>370</v>
      </c>
      <c r="M219" s="62" t="s">
        <v>370</v>
      </c>
      <c r="N219" s="63" t="s">
        <v>370</v>
      </c>
      <c r="O219" s="62" t="s">
        <v>370</v>
      </c>
      <c r="P219"/>
      <c r="Q219" s="64"/>
    </row>
    <row r="220" spans="1:17" x14ac:dyDescent="0.25">
      <c r="A220" s="64"/>
      <c r="B220"/>
      <c r="C220" s="59">
        <v>208</v>
      </c>
      <c r="D220" s="60">
        <v>223580006468</v>
      </c>
      <c r="E220" s="61" t="s">
        <v>36</v>
      </c>
      <c r="F220" s="61" t="s">
        <v>101</v>
      </c>
      <c r="G220" s="61" t="s">
        <v>68</v>
      </c>
      <c r="H220" s="61" t="s">
        <v>62</v>
      </c>
      <c r="I220" s="61" t="s">
        <v>75</v>
      </c>
      <c r="J220" s="62" t="s">
        <v>370</v>
      </c>
      <c r="K220" s="62" t="s">
        <v>370</v>
      </c>
      <c r="L220" s="62" t="s">
        <v>370</v>
      </c>
      <c r="M220" s="62" t="s">
        <v>370</v>
      </c>
      <c r="N220" s="63" t="s">
        <v>370</v>
      </c>
      <c r="O220" s="62" t="s">
        <v>370</v>
      </c>
      <c r="P220"/>
      <c r="Q220" s="64"/>
    </row>
    <row r="221" spans="1:17" x14ac:dyDescent="0.25">
      <c r="A221" s="64"/>
      <c r="B221"/>
      <c r="C221" s="59">
        <v>209</v>
      </c>
      <c r="D221" s="60">
        <v>223686001180</v>
      </c>
      <c r="E221" s="61" t="s">
        <v>24</v>
      </c>
      <c r="F221" s="61" t="s">
        <v>167</v>
      </c>
      <c r="G221" s="61" t="s">
        <v>317</v>
      </c>
      <c r="H221" s="61" t="s">
        <v>62</v>
      </c>
      <c r="I221" s="61" t="s">
        <v>75</v>
      </c>
      <c r="J221" s="62" t="s">
        <v>370</v>
      </c>
      <c r="K221" s="62" t="s">
        <v>370</v>
      </c>
      <c r="L221" s="62" t="s">
        <v>370</v>
      </c>
      <c r="M221" s="62" t="s">
        <v>370</v>
      </c>
      <c r="N221" s="63" t="s">
        <v>370</v>
      </c>
      <c r="O221" s="62" t="s">
        <v>370</v>
      </c>
      <c r="P221"/>
      <c r="Q221" s="64"/>
    </row>
    <row r="222" spans="1:17" x14ac:dyDescent="0.25">
      <c r="A222" s="64"/>
      <c r="B222"/>
      <c r="C222" s="59">
        <v>210</v>
      </c>
      <c r="D222" s="60">
        <v>223807004092</v>
      </c>
      <c r="E222" s="61" t="s">
        <v>27</v>
      </c>
      <c r="F222" s="61" t="s">
        <v>318</v>
      </c>
      <c r="G222" s="61" t="s">
        <v>341</v>
      </c>
      <c r="H222" s="61" t="s">
        <v>62</v>
      </c>
      <c r="I222" s="61" t="s">
        <v>75</v>
      </c>
      <c r="J222" s="62"/>
      <c r="K222" s="62"/>
      <c r="L222" s="62" t="s">
        <v>370</v>
      </c>
      <c r="M222" s="62" t="s">
        <v>370</v>
      </c>
      <c r="N222" s="63" t="s">
        <v>370</v>
      </c>
      <c r="O222" s="62" t="s">
        <v>370</v>
      </c>
      <c r="P222"/>
      <c r="Q222" s="64"/>
    </row>
    <row r="223" spans="1:17" x14ac:dyDescent="0.25">
      <c r="A223" s="64"/>
      <c r="B223"/>
      <c r="C223" s="59">
        <v>211</v>
      </c>
      <c r="D223" s="60">
        <v>223090000321</v>
      </c>
      <c r="E223" s="61" t="s">
        <v>32</v>
      </c>
      <c r="F223" s="61" t="s">
        <v>124</v>
      </c>
      <c r="G223" s="61" t="s">
        <v>129</v>
      </c>
      <c r="H223" s="61" t="s">
        <v>62</v>
      </c>
      <c r="I223" s="61" t="s">
        <v>75</v>
      </c>
      <c r="J223" s="62"/>
      <c r="K223" s="62" t="s">
        <v>370</v>
      </c>
      <c r="L223" s="62"/>
      <c r="M223" s="62" t="s">
        <v>370</v>
      </c>
      <c r="N223" s="63" t="s">
        <v>370</v>
      </c>
      <c r="O223" s="62" t="s">
        <v>370</v>
      </c>
      <c r="P223"/>
      <c r="Q223" s="64"/>
    </row>
    <row r="224" spans="1:17" x14ac:dyDescent="0.25">
      <c r="A224" s="64"/>
      <c r="B224"/>
      <c r="C224" s="59">
        <v>212</v>
      </c>
      <c r="D224" s="60">
        <v>223168000048</v>
      </c>
      <c r="E224" s="61" t="s">
        <v>38</v>
      </c>
      <c r="F224" s="61" t="s">
        <v>363</v>
      </c>
      <c r="G224" s="61" t="s">
        <v>154</v>
      </c>
      <c r="H224" s="61" t="s">
        <v>62</v>
      </c>
      <c r="I224" s="61" t="s">
        <v>75</v>
      </c>
      <c r="J224" s="62" t="s">
        <v>370</v>
      </c>
      <c r="K224" s="62" t="s">
        <v>370</v>
      </c>
      <c r="L224" s="62" t="s">
        <v>370</v>
      </c>
      <c r="M224" s="62" t="s">
        <v>370</v>
      </c>
      <c r="N224" s="63" t="s">
        <v>370</v>
      </c>
      <c r="O224" s="62" t="s">
        <v>370</v>
      </c>
      <c r="P224"/>
      <c r="Q224" s="64"/>
    </row>
    <row r="225" spans="1:17" x14ac:dyDescent="0.25">
      <c r="A225" s="64"/>
      <c r="B225"/>
      <c r="C225" s="59">
        <v>213</v>
      </c>
      <c r="D225" s="60">
        <v>223419001219</v>
      </c>
      <c r="E225" s="61" t="s">
        <v>43</v>
      </c>
      <c r="F225" s="61" t="s">
        <v>124</v>
      </c>
      <c r="G225" s="61" t="s">
        <v>194</v>
      </c>
      <c r="H225" s="61" t="s">
        <v>62</v>
      </c>
      <c r="I225" s="61" t="s">
        <v>75</v>
      </c>
      <c r="J225" s="62"/>
      <c r="K225" s="62" t="s">
        <v>370</v>
      </c>
      <c r="L225" s="62" t="s">
        <v>370</v>
      </c>
      <c r="M225" s="62" t="s">
        <v>370</v>
      </c>
      <c r="N225" s="63" t="s">
        <v>370</v>
      </c>
      <c r="O225" s="62" t="s">
        <v>370</v>
      </c>
      <c r="P225"/>
      <c r="Q225" s="64"/>
    </row>
    <row r="226" spans="1:17" x14ac:dyDescent="0.25">
      <c r="A226" s="64"/>
      <c r="B226"/>
      <c r="C226" s="59">
        <v>214</v>
      </c>
      <c r="D226" s="60">
        <v>223574000211</v>
      </c>
      <c r="E226" s="61" t="s">
        <v>45</v>
      </c>
      <c r="F226" s="61" t="s">
        <v>124</v>
      </c>
      <c r="G226" s="61" t="s">
        <v>256</v>
      </c>
      <c r="H226" s="61" t="s">
        <v>62</v>
      </c>
      <c r="I226" s="61" t="s">
        <v>75</v>
      </c>
      <c r="J226" s="62" t="s">
        <v>370</v>
      </c>
      <c r="K226" s="62" t="s">
        <v>370</v>
      </c>
      <c r="L226" s="62" t="s">
        <v>370</v>
      </c>
      <c r="M226" s="62" t="s">
        <v>370</v>
      </c>
      <c r="N226" s="63" t="s">
        <v>370</v>
      </c>
      <c r="O226" s="62" t="s">
        <v>370</v>
      </c>
      <c r="P226"/>
      <c r="Q226" s="64"/>
    </row>
    <row r="227" spans="1:17" x14ac:dyDescent="0.25">
      <c r="A227" s="64"/>
      <c r="B227"/>
      <c r="C227" s="59">
        <v>215</v>
      </c>
      <c r="D227" s="60">
        <v>223672000148</v>
      </c>
      <c r="E227" s="61" t="s">
        <v>37</v>
      </c>
      <c r="F227" s="61" t="s">
        <v>124</v>
      </c>
      <c r="G227" s="61" t="s">
        <v>288</v>
      </c>
      <c r="H227" s="61" t="s">
        <v>62</v>
      </c>
      <c r="I227" s="61" t="s">
        <v>75</v>
      </c>
      <c r="J227" s="62" t="s">
        <v>370</v>
      </c>
      <c r="K227" s="62" t="s">
        <v>370</v>
      </c>
      <c r="L227" s="62" t="s">
        <v>370</v>
      </c>
      <c r="M227" s="62" t="s">
        <v>370</v>
      </c>
      <c r="N227" s="63" t="s">
        <v>370</v>
      </c>
      <c r="O227" s="62" t="s">
        <v>370</v>
      </c>
      <c r="P227"/>
      <c r="Q227" s="64"/>
    </row>
    <row r="228" spans="1:17" x14ac:dyDescent="0.25">
      <c r="A228" s="64"/>
      <c r="B228"/>
      <c r="C228" s="59">
        <v>216</v>
      </c>
      <c r="D228" s="60">
        <v>223675001145</v>
      </c>
      <c r="E228" s="61" t="s">
        <v>28</v>
      </c>
      <c r="F228" s="61" t="s">
        <v>124</v>
      </c>
      <c r="G228" s="61" t="s">
        <v>300</v>
      </c>
      <c r="H228" s="61" t="s">
        <v>62</v>
      </c>
      <c r="I228" s="61" t="s">
        <v>75</v>
      </c>
      <c r="J228" s="62" t="s">
        <v>370</v>
      </c>
      <c r="K228" s="62" t="s">
        <v>370</v>
      </c>
      <c r="L228" s="62" t="s">
        <v>370</v>
      </c>
      <c r="M228" s="62" t="s">
        <v>370</v>
      </c>
      <c r="N228" s="63" t="s">
        <v>370</v>
      </c>
      <c r="O228" s="62" t="s">
        <v>370</v>
      </c>
      <c r="P228"/>
      <c r="Q228" s="64"/>
    </row>
    <row r="229" spans="1:17" x14ac:dyDescent="0.25">
      <c r="A229" s="64"/>
      <c r="B229"/>
      <c r="C229" s="59">
        <v>217</v>
      </c>
      <c r="D229" s="60">
        <v>223182000620</v>
      </c>
      <c r="E229" s="61" t="s">
        <v>22</v>
      </c>
      <c r="F229" s="61" t="s">
        <v>274</v>
      </c>
      <c r="G229" s="61" t="s">
        <v>164</v>
      </c>
      <c r="H229" s="61" t="s">
        <v>62</v>
      </c>
      <c r="I229" s="61" t="s">
        <v>75</v>
      </c>
      <c r="J229" s="62" t="s">
        <v>370</v>
      </c>
      <c r="K229" s="62" t="s">
        <v>370</v>
      </c>
      <c r="L229" s="62" t="s">
        <v>370</v>
      </c>
      <c r="M229" s="62" t="s">
        <v>370</v>
      </c>
      <c r="N229" s="63" t="s">
        <v>370</v>
      </c>
      <c r="O229" s="62" t="s">
        <v>370</v>
      </c>
      <c r="P229"/>
      <c r="Q229" s="64"/>
    </row>
    <row r="230" spans="1:17" x14ac:dyDescent="0.25">
      <c r="A230" s="64"/>
      <c r="B230"/>
      <c r="C230" s="59">
        <v>218</v>
      </c>
      <c r="D230" s="60">
        <v>223189000994</v>
      </c>
      <c r="E230" s="61" t="s">
        <v>25</v>
      </c>
      <c r="F230" s="61" t="s">
        <v>167</v>
      </c>
      <c r="G230" s="61" t="s">
        <v>174</v>
      </c>
      <c r="H230" s="61" t="s">
        <v>62</v>
      </c>
      <c r="I230" s="61" t="s">
        <v>75</v>
      </c>
      <c r="J230" s="62"/>
      <c r="K230" s="62" t="s">
        <v>370</v>
      </c>
      <c r="L230" s="62" t="s">
        <v>370</v>
      </c>
      <c r="M230" s="62" t="s">
        <v>370</v>
      </c>
      <c r="N230" s="63" t="s">
        <v>370</v>
      </c>
      <c r="O230" s="62" t="s">
        <v>370</v>
      </c>
      <c r="P230"/>
      <c r="Q230" s="64"/>
    </row>
    <row r="231" spans="1:17" x14ac:dyDescent="0.25">
      <c r="A231" s="64"/>
      <c r="B231"/>
      <c r="C231" s="59">
        <v>219</v>
      </c>
      <c r="D231" s="60">
        <v>223464000339</v>
      </c>
      <c r="E231" s="61" t="s">
        <v>26</v>
      </c>
      <c r="F231" s="61" t="s">
        <v>363</v>
      </c>
      <c r="G231" s="61" t="s">
        <v>196</v>
      </c>
      <c r="H231" s="61" t="s">
        <v>62</v>
      </c>
      <c r="I231" s="61" t="s">
        <v>75</v>
      </c>
      <c r="J231" s="62" t="s">
        <v>370</v>
      </c>
      <c r="K231" s="62" t="s">
        <v>370</v>
      </c>
      <c r="L231" s="62" t="s">
        <v>370</v>
      </c>
      <c r="M231" s="62" t="s">
        <v>370</v>
      </c>
      <c r="N231" s="63" t="s">
        <v>370</v>
      </c>
      <c r="O231" s="62" t="s">
        <v>370</v>
      </c>
      <c r="P231"/>
      <c r="Q231" s="64"/>
    </row>
    <row r="232" spans="1:17" x14ac:dyDescent="0.25">
      <c r="A232" s="64"/>
      <c r="B232"/>
      <c r="C232" s="59">
        <v>220</v>
      </c>
      <c r="D232" s="60">
        <v>223500000782</v>
      </c>
      <c r="E232" s="61" t="s">
        <v>33</v>
      </c>
      <c r="F232" s="61" t="s">
        <v>124</v>
      </c>
      <c r="G232" s="61" t="s">
        <v>217</v>
      </c>
      <c r="H232" s="61" t="s">
        <v>62</v>
      </c>
      <c r="I232" s="61" t="s">
        <v>75</v>
      </c>
      <c r="J232" s="62" t="s">
        <v>370</v>
      </c>
      <c r="K232" s="62" t="s">
        <v>370</v>
      </c>
      <c r="L232" s="62" t="s">
        <v>370</v>
      </c>
      <c r="M232" s="62" t="s">
        <v>370</v>
      </c>
      <c r="N232" s="63" t="s">
        <v>370</v>
      </c>
      <c r="O232" s="62" t="s">
        <v>370</v>
      </c>
      <c r="P232"/>
      <c r="Q232" s="64"/>
    </row>
    <row r="233" spans="1:17" x14ac:dyDescent="0.25">
      <c r="A233" s="64"/>
      <c r="B233"/>
      <c r="C233" s="59">
        <v>221</v>
      </c>
      <c r="D233" s="60">
        <v>223580000311</v>
      </c>
      <c r="E233" s="61" t="s">
        <v>36</v>
      </c>
      <c r="F233" s="61" t="s">
        <v>101</v>
      </c>
      <c r="G233" s="61" t="s">
        <v>268</v>
      </c>
      <c r="H233" s="61" t="s">
        <v>62</v>
      </c>
      <c r="I233" s="61" t="s">
        <v>75</v>
      </c>
      <c r="J233" s="62" t="s">
        <v>370</v>
      </c>
      <c r="K233" s="62" t="s">
        <v>370</v>
      </c>
      <c r="L233" s="62" t="s">
        <v>370</v>
      </c>
      <c r="M233" s="62" t="s">
        <v>370</v>
      </c>
      <c r="N233" s="63" t="s">
        <v>370</v>
      </c>
      <c r="O233" s="62" t="s">
        <v>370</v>
      </c>
      <c r="P233"/>
      <c r="Q233" s="64"/>
    </row>
    <row r="234" spans="1:17" x14ac:dyDescent="0.25">
      <c r="A234" s="64"/>
      <c r="B234"/>
      <c r="C234" s="59">
        <v>222</v>
      </c>
      <c r="D234" s="60">
        <v>223466002380</v>
      </c>
      <c r="E234" s="61" t="s">
        <v>47</v>
      </c>
      <c r="F234" s="61" t="s">
        <v>101</v>
      </c>
      <c r="G234" s="61" t="s">
        <v>307</v>
      </c>
      <c r="H234" s="61" t="s">
        <v>62</v>
      </c>
      <c r="I234" s="61" t="s">
        <v>75</v>
      </c>
      <c r="J234" s="62" t="s">
        <v>370</v>
      </c>
      <c r="K234" s="62" t="s">
        <v>370</v>
      </c>
      <c r="L234" s="62" t="s">
        <v>370</v>
      </c>
      <c r="M234" s="62" t="s">
        <v>370</v>
      </c>
      <c r="N234" s="63" t="s">
        <v>370</v>
      </c>
      <c r="O234" s="62" t="s">
        <v>370</v>
      </c>
      <c r="P234"/>
      <c r="Q234" s="64"/>
    </row>
    <row r="235" spans="1:17" x14ac:dyDescent="0.25">
      <c r="A235" s="64"/>
      <c r="B235"/>
      <c r="C235" s="59">
        <v>223</v>
      </c>
      <c r="D235" s="60">
        <v>223419000026</v>
      </c>
      <c r="E235" s="61" t="s">
        <v>43</v>
      </c>
      <c r="F235" s="61" t="s">
        <v>124</v>
      </c>
      <c r="G235" s="61" t="s">
        <v>195</v>
      </c>
      <c r="H235" s="61" t="s">
        <v>62</v>
      </c>
      <c r="I235" s="61" t="s">
        <v>75</v>
      </c>
      <c r="J235" s="62" t="s">
        <v>370</v>
      </c>
      <c r="K235" s="62" t="s">
        <v>370</v>
      </c>
      <c r="L235" s="62" t="s">
        <v>370</v>
      </c>
      <c r="M235" s="62" t="s">
        <v>370</v>
      </c>
      <c r="N235" s="63" t="s">
        <v>370</v>
      </c>
      <c r="O235" s="62" t="s">
        <v>370</v>
      </c>
      <c r="P235"/>
      <c r="Q235" s="64"/>
    </row>
    <row r="236" spans="1:17" x14ac:dyDescent="0.25">
      <c r="A236" s="64"/>
      <c r="B236"/>
      <c r="C236" s="59">
        <v>224</v>
      </c>
      <c r="D236" s="60">
        <v>223580001121</v>
      </c>
      <c r="E236" s="61" t="s">
        <v>36</v>
      </c>
      <c r="F236" s="61" t="s">
        <v>101</v>
      </c>
      <c r="G236" s="61" t="s">
        <v>269</v>
      </c>
      <c r="H236" s="61" t="s">
        <v>62</v>
      </c>
      <c r="I236" s="61" t="s">
        <v>75</v>
      </c>
      <c r="J236" s="62" t="s">
        <v>370</v>
      </c>
      <c r="K236" s="62" t="s">
        <v>370</v>
      </c>
      <c r="L236" s="62" t="s">
        <v>370</v>
      </c>
      <c r="M236" s="62" t="s">
        <v>370</v>
      </c>
      <c r="N236" s="63" t="s">
        <v>370</v>
      </c>
      <c r="O236" s="62" t="s">
        <v>370</v>
      </c>
      <c r="P236"/>
      <c r="Q236" s="64"/>
    </row>
    <row r="237" spans="1:17" x14ac:dyDescent="0.25">
      <c r="A237" s="64"/>
      <c r="B237"/>
      <c r="C237" s="59">
        <v>225</v>
      </c>
      <c r="D237" s="60">
        <v>123586000556</v>
      </c>
      <c r="E237" s="61" t="s">
        <v>89</v>
      </c>
      <c r="F237" s="61" t="s">
        <v>363</v>
      </c>
      <c r="G237" s="61" t="s">
        <v>273</v>
      </c>
      <c r="H237" s="61" t="s">
        <v>64</v>
      </c>
      <c r="I237" s="61" t="s">
        <v>75</v>
      </c>
      <c r="J237" s="62"/>
      <c r="K237" s="62"/>
      <c r="L237" s="62" t="s">
        <v>370</v>
      </c>
      <c r="M237" s="62" t="s">
        <v>370</v>
      </c>
      <c r="N237" s="63" t="s">
        <v>370</v>
      </c>
      <c r="O237" s="62" t="s">
        <v>370</v>
      </c>
      <c r="P237"/>
      <c r="Q237" s="64"/>
    </row>
    <row r="238" spans="1:17" x14ac:dyDescent="0.25">
      <c r="A238" s="64"/>
      <c r="B238"/>
      <c r="C238" s="59">
        <v>226</v>
      </c>
      <c r="D238" s="60">
        <v>123855000088</v>
      </c>
      <c r="E238" s="61" t="s">
        <v>41</v>
      </c>
      <c r="F238" s="61" t="s">
        <v>318</v>
      </c>
      <c r="G238" s="61" t="s">
        <v>360</v>
      </c>
      <c r="H238" s="61" t="s">
        <v>64</v>
      </c>
      <c r="I238" s="61" t="s">
        <v>75</v>
      </c>
      <c r="J238" s="62" t="s">
        <v>370</v>
      </c>
      <c r="K238" s="62" t="s">
        <v>370</v>
      </c>
      <c r="L238" s="62" t="s">
        <v>370</v>
      </c>
      <c r="M238" s="62" t="s">
        <v>370</v>
      </c>
      <c r="N238" s="63" t="s">
        <v>370</v>
      </c>
      <c r="O238" s="62" t="s">
        <v>370</v>
      </c>
      <c r="P238"/>
      <c r="Q238" s="64"/>
    </row>
    <row r="239" spans="1:17" x14ac:dyDescent="0.25">
      <c r="A239" s="64"/>
      <c r="B239"/>
      <c r="C239" s="59">
        <v>227</v>
      </c>
      <c r="D239" s="60">
        <v>223068000172</v>
      </c>
      <c r="E239" s="61" t="s">
        <v>34</v>
      </c>
      <c r="F239" s="61" t="s">
        <v>101</v>
      </c>
      <c r="G239" s="61" t="s">
        <v>108</v>
      </c>
      <c r="H239" s="61" t="s">
        <v>62</v>
      </c>
      <c r="I239" s="61" t="s">
        <v>75</v>
      </c>
      <c r="J239" s="62" t="s">
        <v>370</v>
      </c>
      <c r="K239" s="62" t="s">
        <v>370</v>
      </c>
      <c r="L239" s="62" t="s">
        <v>370</v>
      </c>
      <c r="M239" s="62" t="s">
        <v>370</v>
      </c>
      <c r="N239" s="63" t="s">
        <v>370</v>
      </c>
      <c r="O239" s="62" t="s">
        <v>370</v>
      </c>
      <c r="P239"/>
      <c r="Q239" s="64"/>
    </row>
    <row r="240" spans="1:17" x14ac:dyDescent="0.25">
      <c r="A240" s="64"/>
      <c r="B240"/>
      <c r="C240" s="59">
        <v>228</v>
      </c>
      <c r="D240" s="60">
        <v>223189000978</v>
      </c>
      <c r="E240" s="61" t="s">
        <v>25</v>
      </c>
      <c r="F240" s="61" t="s">
        <v>167</v>
      </c>
      <c r="G240" s="61" t="s">
        <v>180</v>
      </c>
      <c r="H240" s="61" t="s">
        <v>62</v>
      </c>
      <c r="I240" s="61" t="s">
        <v>75</v>
      </c>
      <c r="J240" s="62" t="s">
        <v>370</v>
      </c>
      <c r="K240" s="62" t="s">
        <v>370</v>
      </c>
      <c r="L240" s="62" t="s">
        <v>370</v>
      </c>
      <c r="M240" s="62" t="s">
        <v>370</v>
      </c>
      <c r="N240" s="63" t="s">
        <v>370</v>
      </c>
      <c r="O240" s="62" t="s">
        <v>370</v>
      </c>
      <c r="P240"/>
      <c r="Q240" s="64"/>
    </row>
    <row r="241" spans="1:17" x14ac:dyDescent="0.25">
      <c r="A241" s="64"/>
      <c r="B241"/>
      <c r="C241" s="59">
        <v>229</v>
      </c>
      <c r="D241" s="60">
        <v>223500000375</v>
      </c>
      <c r="E241" s="61" t="s">
        <v>33</v>
      </c>
      <c r="F241" s="61" t="s">
        <v>124</v>
      </c>
      <c r="G241" s="61" t="s">
        <v>223</v>
      </c>
      <c r="H241" s="61" t="s">
        <v>62</v>
      </c>
      <c r="I241" s="61" t="s">
        <v>75</v>
      </c>
      <c r="J241" s="62" t="s">
        <v>370</v>
      </c>
      <c r="K241" s="62" t="s">
        <v>370</v>
      </c>
      <c r="L241" s="62" t="s">
        <v>370</v>
      </c>
      <c r="M241" s="62" t="s">
        <v>370</v>
      </c>
      <c r="N241" s="63" t="s">
        <v>370</v>
      </c>
      <c r="O241" s="62" t="s">
        <v>370</v>
      </c>
      <c r="P241"/>
      <c r="Q241" s="64"/>
    </row>
    <row r="242" spans="1:17" x14ac:dyDescent="0.25">
      <c r="A242" s="64"/>
      <c r="B242"/>
      <c r="C242" s="59">
        <v>230</v>
      </c>
      <c r="D242" s="60">
        <v>223555000579</v>
      </c>
      <c r="E242" s="61" t="s">
        <v>30</v>
      </c>
      <c r="F242" s="61" t="s">
        <v>101</v>
      </c>
      <c r="G242" s="61" t="s">
        <v>237</v>
      </c>
      <c r="H242" s="61" t="s">
        <v>62</v>
      </c>
      <c r="I242" s="61" t="s">
        <v>75</v>
      </c>
      <c r="J242" s="62" t="s">
        <v>370</v>
      </c>
      <c r="K242" s="62" t="s">
        <v>370</v>
      </c>
      <c r="L242" s="62" t="s">
        <v>370</v>
      </c>
      <c r="M242" s="62" t="s">
        <v>370</v>
      </c>
      <c r="N242" s="63" t="s">
        <v>370</v>
      </c>
      <c r="O242" s="62" t="s">
        <v>370</v>
      </c>
      <c r="P242"/>
      <c r="Q242" s="64"/>
    </row>
    <row r="243" spans="1:17" x14ac:dyDescent="0.25">
      <c r="A243" s="64"/>
      <c r="B243"/>
      <c r="C243" s="59">
        <v>231</v>
      </c>
      <c r="D243" s="60">
        <v>223574000024</v>
      </c>
      <c r="E243" s="61" t="s">
        <v>45</v>
      </c>
      <c r="F243" s="61" t="s">
        <v>124</v>
      </c>
      <c r="G243" s="61" t="s">
        <v>252</v>
      </c>
      <c r="H243" s="61" t="s">
        <v>62</v>
      </c>
      <c r="I243" s="61" t="s">
        <v>75</v>
      </c>
      <c r="J243" s="62" t="s">
        <v>370</v>
      </c>
      <c r="K243" s="62" t="s">
        <v>370</v>
      </c>
      <c r="L243" s="62" t="s">
        <v>370</v>
      </c>
      <c r="M243" s="62" t="s">
        <v>370</v>
      </c>
      <c r="N243" s="63" t="s">
        <v>370</v>
      </c>
      <c r="O243" s="62" t="s">
        <v>370</v>
      </c>
      <c r="P243"/>
      <c r="Q243" s="64"/>
    </row>
    <row r="244" spans="1:17" x14ac:dyDescent="0.25">
      <c r="A244" s="64"/>
      <c r="B244"/>
      <c r="C244" s="59">
        <v>232</v>
      </c>
      <c r="D244" s="60">
        <v>223807003690</v>
      </c>
      <c r="E244" s="61" t="s">
        <v>27</v>
      </c>
      <c r="F244" s="61" t="s">
        <v>318</v>
      </c>
      <c r="G244" s="61" t="s">
        <v>95</v>
      </c>
      <c r="H244" s="61" t="s">
        <v>62</v>
      </c>
      <c r="I244" s="61" t="s">
        <v>75</v>
      </c>
      <c r="J244" s="62" t="s">
        <v>370</v>
      </c>
      <c r="K244" s="62" t="s">
        <v>370</v>
      </c>
      <c r="L244" s="62" t="s">
        <v>370</v>
      </c>
      <c r="M244" s="62" t="s">
        <v>369</v>
      </c>
      <c r="N244" s="63" t="s">
        <v>370</v>
      </c>
      <c r="O244" s="62" t="s">
        <v>370</v>
      </c>
      <c r="P244"/>
      <c r="Q244" s="64"/>
    </row>
    <row r="245" spans="1:17" x14ac:dyDescent="0.25">
      <c r="A245" s="64"/>
      <c r="B245"/>
      <c r="C245" s="59">
        <v>233</v>
      </c>
      <c r="D245" s="60">
        <v>223670001333</v>
      </c>
      <c r="E245" s="61" t="s">
        <v>40</v>
      </c>
      <c r="F245" s="61" t="s">
        <v>274</v>
      </c>
      <c r="G245" s="61" t="s">
        <v>347</v>
      </c>
      <c r="H245" s="61" t="s">
        <v>64</v>
      </c>
      <c r="I245" s="61" t="s">
        <v>75</v>
      </c>
      <c r="J245" s="62"/>
      <c r="K245" s="62"/>
      <c r="L245" s="62" t="s">
        <v>370</v>
      </c>
      <c r="M245" s="62" t="s">
        <v>370</v>
      </c>
      <c r="N245" s="63" t="s">
        <v>370</v>
      </c>
      <c r="O245" s="62" t="s">
        <v>370</v>
      </c>
      <c r="P245"/>
      <c r="Q245" s="64"/>
    </row>
    <row r="246" spans="1:17" x14ac:dyDescent="0.25">
      <c r="A246" s="64"/>
      <c r="B246"/>
      <c r="C246" s="59">
        <v>234</v>
      </c>
      <c r="D246" s="60">
        <v>223670000515</v>
      </c>
      <c r="E246" s="61" t="s">
        <v>40</v>
      </c>
      <c r="F246" s="61" t="s">
        <v>274</v>
      </c>
      <c r="G246" s="61" t="s">
        <v>96</v>
      </c>
      <c r="H246" s="61" t="s">
        <v>62</v>
      </c>
      <c r="I246" s="61" t="s">
        <v>75</v>
      </c>
      <c r="J246" s="62" t="s">
        <v>370</v>
      </c>
      <c r="K246" s="62" t="s">
        <v>370</v>
      </c>
      <c r="L246" s="62" t="s">
        <v>370</v>
      </c>
      <c r="M246" s="62" t="s">
        <v>370</v>
      </c>
      <c r="N246" s="63" t="s">
        <v>370</v>
      </c>
      <c r="O246" s="62" t="s">
        <v>370</v>
      </c>
      <c r="P246"/>
      <c r="Q246" s="64"/>
    </row>
    <row r="247" spans="1:17" x14ac:dyDescent="0.25">
      <c r="A247" s="64"/>
      <c r="B247"/>
      <c r="C247" s="59">
        <v>235</v>
      </c>
      <c r="D247" s="60">
        <v>223189001117</v>
      </c>
      <c r="E247" s="61" t="s">
        <v>25</v>
      </c>
      <c r="F247" s="61" t="s">
        <v>167</v>
      </c>
      <c r="G247" s="61" t="s">
        <v>181</v>
      </c>
      <c r="H247" s="61" t="s">
        <v>62</v>
      </c>
      <c r="I247" s="61" t="s">
        <v>75</v>
      </c>
      <c r="J247" s="62" t="s">
        <v>370</v>
      </c>
      <c r="K247" s="62" t="s">
        <v>370</v>
      </c>
      <c r="L247" s="62" t="s">
        <v>370</v>
      </c>
      <c r="M247" s="62" t="s">
        <v>370</v>
      </c>
      <c r="N247" s="63" t="s">
        <v>370</v>
      </c>
      <c r="O247" s="62" t="s">
        <v>370</v>
      </c>
      <c r="P247"/>
      <c r="Q247" s="64"/>
    </row>
    <row r="248" spans="1:17" x14ac:dyDescent="0.25">
      <c r="A248" s="64"/>
      <c r="B248"/>
      <c r="C248" s="59">
        <v>236</v>
      </c>
      <c r="D248" s="60">
        <v>323555001961</v>
      </c>
      <c r="E248" s="61" t="s">
        <v>30</v>
      </c>
      <c r="F248" s="61" t="s">
        <v>101</v>
      </c>
      <c r="G248" s="61" t="s">
        <v>238</v>
      </c>
      <c r="H248" s="61" t="s">
        <v>64</v>
      </c>
      <c r="I248" s="61" t="s">
        <v>103</v>
      </c>
      <c r="J248" s="62"/>
      <c r="K248" s="62"/>
      <c r="L248" s="62" t="s">
        <v>370</v>
      </c>
      <c r="M248" s="62" t="s">
        <v>370</v>
      </c>
      <c r="N248" s="63" t="s">
        <v>370</v>
      </c>
      <c r="O248" s="62" t="s">
        <v>370</v>
      </c>
      <c r="P248"/>
      <c r="Q248" s="64"/>
    </row>
    <row r="249" spans="1:17" x14ac:dyDescent="0.25">
      <c r="A249" s="64"/>
      <c r="B249"/>
      <c r="C249" s="59">
        <v>237</v>
      </c>
      <c r="D249" s="60">
        <v>223574000130</v>
      </c>
      <c r="E249" s="61" t="s">
        <v>45</v>
      </c>
      <c r="F249" s="61" t="s">
        <v>124</v>
      </c>
      <c r="G249" s="61" t="s">
        <v>257</v>
      </c>
      <c r="H249" s="61" t="s">
        <v>62</v>
      </c>
      <c r="I249" s="61" t="s">
        <v>75</v>
      </c>
      <c r="J249" s="62" t="s">
        <v>370</v>
      </c>
      <c r="K249" s="62" t="s">
        <v>370</v>
      </c>
      <c r="L249" s="62" t="s">
        <v>370</v>
      </c>
      <c r="M249" s="62" t="s">
        <v>370</v>
      </c>
      <c r="N249" s="63" t="s">
        <v>370</v>
      </c>
      <c r="O249" s="62" t="s">
        <v>370</v>
      </c>
      <c r="P249"/>
      <c r="Q249" s="64"/>
    </row>
    <row r="250" spans="1:17" x14ac:dyDescent="0.25">
      <c r="A250" s="64"/>
      <c r="B250"/>
      <c r="C250" s="59">
        <v>238</v>
      </c>
      <c r="D250" s="60">
        <v>223580000222</v>
      </c>
      <c r="E250" s="61" t="s">
        <v>36</v>
      </c>
      <c r="F250" s="61" t="s">
        <v>101</v>
      </c>
      <c r="G250" s="61" t="s">
        <v>210</v>
      </c>
      <c r="H250" s="61" t="s">
        <v>62</v>
      </c>
      <c r="I250" s="61" t="s">
        <v>75</v>
      </c>
      <c r="J250" s="62"/>
      <c r="K250" s="62" t="s">
        <v>370</v>
      </c>
      <c r="L250" s="62" t="s">
        <v>370</v>
      </c>
      <c r="M250" s="62" t="s">
        <v>370</v>
      </c>
      <c r="N250" s="63" t="s">
        <v>370</v>
      </c>
      <c r="O250" s="62" t="s">
        <v>370</v>
      </c>
      <c r="P250"/>
      <c r="Q250" s="64"/>
    </row>
    <row r="251" spans="1:17" x14ac:dyDescent="0.25">
      <c r="A251" s="64"/>
      <c r="B251"/>
      <c r="C251" s="59">
        <v>239</v>
      </c>
      <c r="D251" s="60">
        <v>123678000013</v>
      </c>
      <c r="E251" s="61" t="s">
        <v>44</v>
      </c>
      <c r="F251" s="61" t="s">
        <v>167</v>
      </c>
      <c r="G251" s="61" t="s">
        <v>304</v>
      </c>
      <c r="H251" s="61" t="s">
        <v>64</v>
      </c>
      <c r="I251" s="61" t="s">
        <v>75</v>
      </c>
      <c r="J251" s="62" t="s">
        <v>370</v>
      </c>
      <c r="K251" s="62" t="s">
        <v>370</v>
      </c>
      <c r="L251" s="62" t="s">
        <v>370</v>
      </c>
      <c r="M251" s="62" t="s">
        <v>370</v>
      </c>
      <c r="N251" s="63" t="s">
        <v>370</v>
      </c>
      <c r="O251" s="62" t="s">
        <v>370</v>
      </c>
      <c r="P251"/>
      <c r="Q251" s="64"/>
    </row>
    <row r="252" spans="1:17" x14ac:dyDescent="0.25">
      <c r="A252" s="64"/>
      <c r="B252"/>
      <c r="C252" s="59">
        <v>240</v>
      </c>
      <c r="D252" s="60">
        <v>223686000451</v>
      </c>
      <c r="E252" s="61" t="s">
        <v>24</v>
      </c>
      <c r="F252" s="61" t="s">
        <v>167</v>
      </c>
      <c r="G252" s="61" t="s">
        <v>314</v>
      </c>
      <c r="H252" s="61" t="s">
        <v>62</v>
      </c>
      <c r="I252" s="61" t="s">
        <v>75</v>
      </c>
      <c r="J252" s="62" t="s">
        <v>370</v>
      </c>
      <c r="K252" s="62" t="s">
        <v>370</v>
      </c>
      <c r="L252" s="62" t="s">
        <v>370</v>
      </c>
      <c r="M252" s="62" t="s">
        <v>370</v>
      </c>
      <c r="N252" s="63" t="s">
        <v>370</v>
      </c>
      <c r="O252" s="62" t="s">
        <v>370</v>
      </c>
      <c r="P252"/>
      <c r="Q252" s="64"/>
    </row>
    <row r="253" spans="1:17" x14ac:dyDescent="0.25">
      <c r="A253" s="64"/>
      <c r="B253"/>
      <c r="C253" s="59">
        <v>241</v>
      </c>
      <c r="D253" s="60">
        <v>223189000137</v>
      </c>
      <c r="E253" s="61" t="s">
        <v>25</v>
      </c>
      <c r="F253" s="61" t="s">
        <v>167</v>
      </c>
      <c r="G253" s="61" t="s">
        <v>179</v>
      </c>
      <c r="H253" s="61" t="s">
        <v>62</v>
      </c>
      <c r="I253" s="61" t="s">
        <v>75</v>
      </c>
      <c r="J253" s="62" t="s">
        <v>370</v>
      </c>
      <c r="K253" s="62" t="s">
        <v>370</v>
      </c>
      <c r="L253" s="62" t="s">
        <v>370</v>
      </c>
      <c r="M253" s="62" t="s">
        <v>370</v>
      </c>
      <c r="N253" s="63" t="s">
        <v>370</v>
      </c>
      <c r="O253" s="62" t="s">
        <v>370</v>
      </c>
      <c r="P253"/>
      <c r="Q253" s="64"/>
    </row>
    <row r="254" spans="1:17" x14ac:dyDescent="0.25">
      <c r="A254" s="64"/>
      <c r="B254"/>
      <c r="C254" s="59">
        <v>242</v>
      </c>
      <c r="D254" s="60">
        <v>223555000439</v>
      </c>
      <c r="E254" s="61" t="s">
        <v>30</v>
      </c>
      <c r="F254" s="61" t="s">
        <v>101</v>
      </c>
      <c r="G254" s="61" t="s">
        <v>234</v>
      </c>
      <c r="H254" s="61" t="s">
        <v>62</v>
      </c>
      <c r="I254" s="61" t="s">
        <v>75</v>
      </c>
      <c r="J254" s="62" t="s">
        <v>370</v>
      </c>
      <c r="K254" s="62" t="s">
        <v>370</v>
      </c>
      <c r="L254" s="62" t="s">
        <v>370</v>
      </c>
      <c r="M254" s="62" t="s">
        <v>370</v>
      </c>
      <c r="N254" s="63" t="s">
        <v>370</v>
      </c>
      <c r="O254" s="62" t="s">
        <v>370</v>
      </c>
      <c r="P254"/>
      <c r="Q254" s="64"/>
    </row>
    <row r="255" spans="1:17" x14ac:dyDescent="0.25">
      <c r="A255" s="64"/>
      <c r="B255"/>
      <c r="C255" s="59">
        <v>243</v>
      </c>
      <c r="D255" s="60">
        <v>223570000933</v>
      </c>
      <c r="E255" s="61" t="s">
        <v>31</v>
      </c>
      <c r="F255" s="61" t="s">
        <v>101</v>
      </c>
      <c r="G255" s="61" t="s">
        <v>250</v>
      </c>
      <c r="H255" s="61" t="s">
        <v>62</v>
      </c>
      <c r="I255" s="61" t="s">
        <v>75</v>
      </c>
      <c r="J255" s="62"/>
      <c r="K255" s="62"/>
      <c r="L255" s="62" t="s">
        <v>370</v>
      </c>
      <c r="M255" s="62" t="s">
        <v>370</v>
      </c>
      <c r="N255" s="63" t="s">
        <v>370</v>
      </c>
      <c r="O255" s="62" t="s">
        <v>370</v>
      </c>
      <c r="P255"/>
      <c r="Q255" s="64"/>
    </row>
    <row r="256" spans="1:17" x14ac:dyDescent="0.25">
      <c r="A256" s="64"/>
      <c r="B256"/>
      <c r="C256" s="59">
        <v>244</v>
      </c>
      <c r="D256" s="60">
        <v>223670000256</v>
      </c>
      <c r="E256" s="61" t="s">
        <v>46</v>
      </c>
      <c r="F256" s="61" t="s">
        <v>274</v>
      </c>
      <c r="G256" s="61" t="s">
        <v>281</v>
      </c>
      <c r="H256" s="61" t="s">
        <v>62</v>
      </c>
      <c r="I256" s="61" t="s">
        <v>75</v>
      </c>
      <c r="J256" s="62" t="s">
        <v>370</v>
      </c>
      <c r="K256" s="62" t="s">
        <v>370</v>
      </c>
      <c r="L256" s="62" t="s">
        <v>370</v>
      </c>
      <c r="M256" s="62" t="s">
        <v>370</v>
      </c>
      <c r="N256" s="63" t="s">
        <v>370</v>
      </c>
      <c r="O256" s="62" t="s">
        <v>370</v>
      </c>
      <c r="P256"/>
      <c r="Q256" s="64"/>
    </row>
    <row r="257" spans="1:17" x14ac:dyDescent="0.25">
      <c r="A257" s="64"/>
      <c r="B257"/>
      <c r="C257" s="59">
        <v>245</v>
      </c>
      <c r="D257" s="60">
        <v>223678001090</v>
      </c>
      <c r="E257" s="61" t="s">
        <v>44</v>
      </c>
      <c r="F257" s="61" t="s">
        <v>167</v>
      </c>
      <c r="G257" s="61" t="s">
        <v>306</v>
      </c>
      <c r="H257" s="61" t="s">
        <v>62</v>
      </c>
      <c r="I257" s="61" t="s">
        <v>75</v>
      </c>
      <c r="J257" s="62" t="s">
        <v>369</v>
      </c>
      <c r="K257" s="62" t="s">
        <v>370</v>
      </c>
      <c r="L257" s="62" t="s">
        <v>370</v>
      </c>
      <c r="M257" s="62" t="s">
        <v>370</v>
      </c>
      <c r="N257" s="63" t="s">
        <v>370</v>
      </c>
      <c r="O257" s="62" t="s">
        <v>370</v>
      </c>
      <c r="P257"/>
      <c r="Q257" s="64"/>
    </row>
    <row r="258" spans="1:17" x14ac:dyDescent="0.25">
      <c r="A258" s="64"/>
      <c r="B258"/>
      <c r="C258" s="59">
        <v>246</v>
      </c>
      <c r="D258" s="60">
        <v>223686000698</v>
      </c>
      <c r="E258" s="61" t="s">
        <v>24</v>
      </c>
      <c r="F258" s="61" t="s">
        <v>167</v>
      </c>
      <c r="G258" s="61" t="s">
        <v>193</v>
      </c>
      <c r="H258" s="61" t="s">
        <v>62</v>
      </c>
      <c r="I258" s="61" t="s">
        <v>75</v>
      </c>
      <c r="J258" s="62"/>
      <c r="K258" s="62"/>
      <c r="L258" s="62"/>
      <c r="M258" s="62"/>
      <c r="N258" s="63" t="s">
        <v>370</v>
      </c>
      <c r="O258" s="62" t="s">
        <v>370</v>
      </c>
      <c r="P258"/>
      <c r="Q258" s="64"/>
    </row>
    <row r="259" spans="1:17" x14ac:dyDescent="0.25">
      <c r="A259" s="64"/>
      <c r="B259"/>
      <c r="C259" s="59">
        <v>247</v>
      </c>
      <c r="D259" s="60">
        <v>223670000469</v>
      </c>
      <c r="E259" s="61" t="s">
        <v>40</v>
      </c>
      <c r="F259" s="61" t="s">
        <v>274</v>
      </c>
      <c r="G259" s="61" t="s">
        <v>350</v>
      </c>
      <c r="H259" s="61" t="s">
        <v>62</v>
      </c>
      <c r="I259" s="61" t="s">
        <v>75</v>
      </c>
      <c r="J259" s="62" t="s">
        <v>370</v>
      </c>
      <c r="K259" s="62" t="s">
        <v>370</v>
      </c>
      <c r="L259" s="62" t="s">
        <v>370</v>
      </c>
      <c r="M259" s="62" t="s">
        <v>370</v>
      </c>
      <c r="N259" s="63" t="s">
        <v>370</v>
      </c>
      <c r="O259" s="62" t="s">
        <v>370</v>
      </c>
      <c r="P259"/>
      <c r="Q259" s="64"/>
    </row>
    <row r="260" spans="1:17" x14ac:dyDescent="0.25">
      <c r="A260" s="64"/>
      <c r="B260"/>
      <c r="C260" s="59">
        <v>248</v>
      </c>
      <c r="D260" s="60">
        <v>223570000691</v>
      </c>
      <c r="E260" s="61" t="s">
        <v>31</v>
      </c>
      <c r="F260" s="61" t="s">
        <v>101</v>
      </c>
      <c r="G260" s="61" t="s">
        <v>249</v>
      </c>
      <c r="H260" s="61" t="s">
        <v>62</v>
      </c>
      <c r="I260" s="61" t="s">
        <v>75</v>
      </c>
      <c r="J260" s="62" t="s">
        <v>370</v>
      </c>
      <c r="K260" s="62" t="s">
        <v>370</v>
      </c>
      <c r="L260" s="62" t="s">
        <v>370</v>
      </c>
      <c r="M260" s="62" t="s">
        <v>370</v>
      </c>
      <c r="N260" s="63" t="s">
        <v>370</v>
      </c>
      <c r="O260" s="62" t="s">
        <v>370</v>
      </c>
      <c r="P260"/>
      <c r="Q260" s="64"/>
    </row>
    <row r="261" spans="1:17" x14ac:dyDescent="0.25">
      <c r="A261" s="64"/>
      <c r="B261"/>
      <c r="C261" s="59">
        <v>249</v>
      </c>
      <c r="D261" s="60">
        <v>223678000484</v>
      </c>
      <c r="E261" s="61" t="s">
        <v>44</v>
      </c>
      <c r="F261" s="61" t="s">
        <v>167</v>
      </c>
      <c r="G261" s="61" t="s">
        <v>289</v>
      </c>
      <c r="H261" s="61" t="s">
        <v>62</v>
      </c>
      <c r="I261" s="61" t="s">
        <v>75</v>
      </c>
      <c r="J261" s="62" t="s">
        <v>370</v>
      </c>
      <c r="K261" s="62" t="s">
        <v>370</v>
      </c>
      <c r="L261" s="62" t="s">
        <v>370</v>
      </c>
      <c r="M261" s="62" t="s">
        <v>370</v>
      </c>
      <c r="N261" s="63" t="s">
        <v>370</v>
      </c>
      <c r="O261" s="62" t="s">
        <v>370</v>
      </c>
      <c r="P261"/>
      <c r="Q261" s="64"/>
    </row>
    <row r="262" spans="1:17" x14ac:dyDescent="0.25">
      <c r="A262" s="64"/>
      <c r="B262"/>
      <c r="C262" s="59">
        <v>250</v>
      </c>
      <c r="D262" s="60">
        <v>123670000413</v>
      </c>
      <c r="E262" s="61" t="s">
        <v>46</v>
      </c>
      <c r="F262" s="61" t="s">
        <v>274</v>
      </c>
      <c r="G262" s="61" t="s">
        <v>284</v>
      </c>
      <c r="H262" s="61" t="s">
        <v>64</v>
      </c>
      <c r="I262" s="61" t="s">
        <v>75</v>
      </c>
      <c r="J262" s="62" t="s">
        <v>370</v>
      </c>
      <c r="K262" s="62" t="s">
        <v>370</v>
      </c>
      <c r="L262" s="62" t="s">
        <v>370</v>
      </c>
      <c r="M262" s="62" t="s">
        <v>370</v>
      </c>
      <c r="N262" s="63" t="s">
        <v>370</v>
      </c>
      <c r="O262" s="62" t="s">
        <v>370</v>
      </c>
      <c r="P262"/>
      <c r="Q262" s="64"/>
    </row>
    <row r="263" spans="1:17" x14ac:dyDescent="0.25">
      <c r="A263" s="64"/>
      <c r="B263"/>
      <c r="C263" s="59">
        <v>251</v>
      </c>
      <c r="D263" s="60">
        <v>223807001875</v>
      </c>
      <c r="E263" s="61" t="s">
        <v>27</v>
      </c>
      <c r="F263" s="61" t="s">
        <v>318</v>
      </c>
      <c r="G263" s="61" t="s">
        <v>326</v>
      </c>
      <c r="H263" s="61" t="s">
        <v>62</v>
      </c>
      <c r="I263" s="61" t="s">
        <v>75</v>
      </c>
      <c r="J263" s="62" t="s">
        <v>370</v>
      </c>
      <c r="K263" s="62" t="s">
        <v>370</v>
      </c>
      <c r="L263" s="62" t="s">
        <v>370</v>
      </c>
      <c r="M263" s="62" t="s">
        <v>370</v>
      </c>
      <c r="N263" s="63" t="s">
        <v>370</v>
      </c>
      <c r="O263" s="62" t="s">
        <v>370</v>
      </c>
      <c r="P263"/>
      <c r="Q263" s="64"/>
    </row>
    <row r="264" spans="1:17" x14ac:dyDescent="0.25">
      <c r="A264" s="64"/>
      <c r="B264"/>
      <c r="C264" s="59">
        <v>252</v>
      </c>
      <c r="D264" s="60">
        <v>223855000490</v>
      </c>
      <c r="E264" s="61" t="s">
        <v>41</v>
      </c>
      <c r="F264" s="61" t="s">
        <v>318</v>
      </c>
      <c r="G264" s="61" t="s">
        <v>353</v>
      </c>
      <c r="H264" s="61" t="s">
        <v>62</v>
      </c>
      <c r="I264" s="61" t="s">
        <v>75</v>
      </c>
      <c r="J264" s="62" t="s">
        <v>370</v>
      </c>
      <c r="K264" s="62" t="s">
        <v>370</v>
      </c>
      <c r="L264" s="62" t="s">
        <v>370</v>
      </c>
      <c r="M264" s="62" t="s">
        <v>370</v>
      </c>
      <c r="N264" s="63" t="s">
        <v>370</v>
      </c>
      <c r="O264" s="62" t="s">
        <v>370</v>
      </c>
      <c r="P264"/>
      <c r="Q264" s="64"/>
    </row>
    <row r="265" spans="1:17" x14ac:dyDescent="0.25">
      <c r="A265" s="64"/>
      <c r="B265"/>
      <c r="C265" s="59">
        <v>253</v>
      </c>
      <c r="D265" s="60">
        <v>223417000100</v>
      </c>
      <c r="E265" s="61" t="s">
        <v>35</v>
      </c>
      <c r="F265" s="61" t="s">
        <v>363</v>
      </c>
      <c r="G265" s="61" t="s">
        <v>185</v>
      </c>
      <c r="H265" s="61" t="s">
        <v>62</v>
      </c>
      <c r="I265" s="61" t="s">
        <v>75</v>
      </c>
      <c r="J265" s="62"/>
      <c r="K265" s="62"/>
      <c r="L265" s="62"/>
      <c r="M265" s="62"/>
      <c r="N265" s="63" t="s">
        <v>370</v>
      </c>
      <c r="O265" s="62" t="s">
        <v>370</v>
      </c>
      <c r="P265"/>
      <c r="Q265" s="64"/>
    </row>
    <row r="266" spans="1:17" x14ac:dyDescent="0.25">
      <c r="A266" s="64"/>
      <c r="B266"/>
      <c r="C266" s="59">
        <v>254</v>
      </c>
      <c r="D266" s="60">
        <v>223574000032</v>
      </c>
      <c r="E266" s="61" t="s">
        <v>45</v>
      </c>
      <c r="F266" s="61" t="s">
        <v>124</v>
      </c>
      <c r="G266" s="61" t="s">
        <v>260</v>
      </c>
      <c r="H266" s="61" t="s">
        <v>62</v>
      </c>
      <c r="I266" s="61" t="s">
        <v>75</v>
      </c>
      <c r="J266" s="62" t="s">
        <v>370</v>
      </c>
      <c r="K266" s="62" t="s">
        <v>370</v>
      </c>
      <c r="L266" s="62" t="s">
        <v>370</v>
      </c>
      <c r="M266" s="62" t="s">
        <v>370</v>
      </c>
      <c r="N266" s="63" t="s">
        <v>370</v>
      </c>
      <c r="O266" s="62" t="s">
        <v>370</v>
      </c>
      <c r="P266"/>
      <c r="Q266" s="64"/>
    </row>
    <row r="267" spans="1:17" x14ac:dyDescent="0.25">
      <c r="A267" s="64"/>
      <c r="B267"/>
      <c r="C267" s="59">
        <v>255</v>
      </c>
      <c r="D267" s="60">
        <v>223574001063</v>
      </c>
      <c r="E267" s="61" t="s">
        <v>45</v>
      </c>
      <c r="F267" s="61" t="s">
        <v>124</v>
      </c>
      <c r="G267" s="61" t="s">
        <v>259</v>
      </c>
      <c r="H267" s="61" t="s">
        <v>62</v>
      </c>
      <c r="I267" s="61" t="s">
        <v>75</v>
      </c>
      <c r="J267" s="62"/>
      <c r="K267" s="62"/>
      <c r="L267" s="62"/>
      <c r="M267" s="62"/>
      <c r="N267" s="63" t="s">
        <v>370</v>
      </c>
      <c r="O267" s="62" t="s">
        <v>370</v>
      </c>
      <c r="P267"/>
      <c r="Q267" s="64"/>
    </row>
    <row r="268" spans="1:17" x14ac:dyDescent="0.25">
      <c r="A268" s="64"/>
      <c r="B268"/>
      <c r="C268" s="59">
        <v>256</v>
      </c>
      <c r="D268" s="60">
        <v>223670000043</v>
      </c>
      <c r="E268" s="61" t="s">
        <v>46</v>
      </c>
      <c r="F268" s="61" t="s">
        <v>274</v>
      </c>
      <c r="G268" s="61" t="s">
        <v>231</v>
      </c>
      <c r="H268" s="61" t="s">
        <v>62</v>
      </c>
      <c r="I268" s="61" t="s">
        <v>75</v>
      </c>
      <c r="J268" s="62" t="s">
        <v>370</v>
      </c>
      <c r="K268" s="62" t="s">
        <v>370</v>
      </c>
      <c r="L268" s="62" t="s">
        <v>370</v>
      </c>
      <c r="M268" s="62" t="s">
        <v>370</v>
      </c>
      <c r="N268" s="63" t="s">
        <v>370</v>
      </c>
      <c r="O268" s="62" t="s">
        <v>370</v>
      </c>
      <c r="P268"/>
      <c r="Q268" s="64"/>
    </row>
    <row r="269" spans="1:17" x14ac:dyDescent="0.25">
      <c r="A269" s="64"/>
      <c r="B269"/>
      <c r="C269" s="59">
        <v>257</v>
      </c>
      <c r="D269" s="60">
        <v>223675000769</v>
      </c>
      <c r="E269" s="61" t="s">
        <v>28</v>
      </c>
      <c r="F269" s="61" t="s">
        <v>124</v>
      </c>
      <c r="G269" s="61" t="s">
        <v>297</v>
      </c>
      <c r="H269" s="61" t="s">
        <v>62</v>
      </c>
      <c r="I269" s="61" t="s">
        <v>75</v>
      </c>
      <c r="J269" s="62" t="s">
        <v>370</v>
      </c>
      <c r="K269" s="62" t="s">
        <v>370</v>
      </c>
      <c r="L269" s="62" t="s">
        <v>370</v>
      </c>
      <c r="M269" s="62" t="s">
        <v>370</v>
      </c>
      <c r="N269" s="63" t="s">
        <v>370</v>
      </c>
      <c r="O269" s="62" t="s">
        <v>370</v>
      </c>
      <c r="P269"/>
      <c r="Q269" s="64"/>
    </row>
    <row r="270" spans="1:17" x14ac:dyDescent="0.25">
      <c r="A270" s="64"/>
      <c r="B270"/>
      <c r="C270" s="59">
        <v>258</v>
      </c>
      <c r="D270" s="60">
        <v>223855000121</v>
      </c>
      <c r="E270" s="61" t="s">
        <v>41</v>
      </c>
      <c r="F270" s="61" t="s">
        <v>318</v>
      </c>
      <c r="G270" s="61" t="s">
        <v>354</v>
      </c>
      <c r="H270" s="61" t="s">
        <v>62</v>
      </c>
      <c r="I270" s="61" t="s">
        <v>75</v>
      </c>
      <c r="J270" s="62" t="s">
        <v>370</v>
      </c>
      <c r="K270" s="62" t="s">
        <v>370</v>
      </c>
      <c r="L270" s="62" t="s">
        <v>370</v>
      </c>
      <c r="M270" s="62" t="s">
        <v>370</v>
      </c>
      <c r="N270" s="63" t="s">
        <v>370</v>
      </c>
      <c r="O270" s="62" t="s">
        <v>370</v>
      </c>
      <c r="P270"/>
      <c r="Q270" s="64"/>
    </row>
    <row r="271" spans="1:17" x14ac:dyDescent="0.25">
      <c r="A271" s="64"/>
      <c r="B271"/>
      <c r="C271" s="59">
        <v>259</v>
      </c>
      <c r="D271" s="60">
        <v>223419000221</v>
      </c>
      <c r="E271" s="61" t="s">
        <v>43</v>
      </c>
      <c r="F271" s="61" t="s">
        <v>124</v>
      </c>
      <c r="G271" s="61" t="s">
        <v>191</v>
      </c>
      <c r="H271" s="61" t="s">
        <v>62</v>
      </c>
      <c r="I271" s="61" t="s">
        <v>75</v>
      </c>
      <c r="J271" s="62" t="s">
        <v>370</v>
      </c>
      <c r="K271" s="62" t="s">
        <v>370</v>
      </c>
      <c r="L271" s="62" t="s">
        <v>370</v>
      </c>
      <c r="M271" s="62" t="s">
        <v>370</v>
      </c>
      <c r="N271" s="63" t="s">
        <v>370</v>
      </c>
      <c r="O271" s="62" t="s">
        <v>370</v>
      </c>
      <c r="P271"/>
      <c r="Q271" s="64"/>
    </row>
    <row r="272" spans="1:17" x14ac:dyDescent="0.25">
      <c r="A272" s="64"/>
      <c r="B272"/>
      <c r="C272" s="59">
        <v>260</v>
      </c>
      <c r="D272" s="60">
        <v>223675000114</v>
      </c>
      <c r="E272" s="61" t="s">
        <v>28</v>
      </c>
      <c r="F272" s="61" t="s">
        <v>124</v>
      </c>
      <c r="G272" s="61" t="s">
        <v>291</v>
      </c>
      <c r="H272" s="61" t="s">
        <v>62</v>
      </c>
      <c r="I272" s="61" t="s">
        <v>75</v>
      </c>
      <c r="J272" s="62" t="s">
        <v>370</v>
      </c>
      <c r="K272" s="62" t="s">
        <v>370</v>
      </c>
      <c r="L272" s="62" t="s">
        <v>370</v>
      </c>
      <c r="M272" s="62" t="s">
        <v>370</v>
      </c>
      <c r="N272" s="63" t="s">
        <v>370</v>
      </c>
      <c r="O272" s="62" t="s">
        <v>370</v>
      </c>
      <c r="P272"/>
      <c r="Q272" s="64"/>
    </row>
    <row r="273" spans="1:17" x14ac:dyDescent="0.25">
      <c r="A273" s="64"/>
      <c r="B273"/>
      <c r="C273" s="59">
        <v>261</v>
      </c>
      <c r="D273" s="60">
        <v>223670000086</v>
      </c>
      <c r="E273" s="61" t="s">
        <v>40</v>
      </c>
      <c r="F273" s="61" t="s">
        <v>274</v>
      </c>
      <c r="G273" s="61" t="s">
        <v>348</v>
      </c>
      <c r="H273" s="61" t="s">
        <v>62</v>
      </c>
      <c r="I273" s="61" t="s">
        <v>75</v>
      </c>
      <c r="J273" s="62" t="s">
        <v>370</v>
      </c>
      <c r="K273" s="62" t="s">
        <v>370</v>
      </c>
      <c r="L273" s="62" t="s">
        <v>370</v>
      </c>
      <c r="M273" s="62" t="s">
        <v>370</v>
      </c>
      <c r="N273" s="63" t="s">
        <v>370</v>
      </c>
      <c r="O273" s="62" t="s">
        <v>370</v>
      </c>
      <c r="P273"/>
      <c r="Q273" s="64"/>
    </row>
    <row r="274" spans="1:17" x14ac:dyDescent="0.25">
      <c r="A274" s="64"/>
      <c r="B274"/>
      <c r="C274" s="59">
        <v>262</v>
      </c>
      <c r="D274" s="60">
        <v>223855000643</v>
      </c>
      <c r="E274" s="61" t="s">
        <v>41</v>
      </c>
      <c r="F274" s="61" t="s">
        <v>318</v>
      </c>
      <c r="G274" s="61" t="s">
        <v>362</v>
      </c>
      <c r="H274" s="61" t="s">
        <v>62</v>
      </c>
      <c r="I274" s="61" t="s">
        <v>75</v>
      </c>
      <c r="J274" s="62" t="s">
        <v>370</v>
      </c>
      <c r="K274" s="62" t="s">
        <v>370</v>
      </c>
      <c r="L274" s="62" t="s">
        <v>370</v>
      </c>
      <c r="M274" s="62" t="s">
        <v>370</v>
      </c>
      <c r="N274" s="63" t="s">
        <v>370</v>
      </c>
      <c r="O274" s="62" t="s">
        <v>370</v>
      </c>
      <c r="P274"/>
      <c r="Q274" s="64"/>
    </row>
    <row r="275" spans="1:17" x14ac:dyDescent="0.25">
      <c r="A275" s="64"/>
      <c r="B275"/>
      <c r="C275" s="59">
        <v>263</v>
      </c>
      <c r="D275" s="60">
        <v>223068000652</v>
      </c>
      <c r="E275" s="61" t="s">
        <v>34</v>
      </c>
      <c r="F275" s="61" t="s">
        <v>101</v>
      </c>
      <c r="G275" s="61" t="s">
        <v>111</v>
      </c>
      <c r="H275" s="61" t="s">
        <v>62</v>
      </c>
      <c r="I275" s="61" t="s">
        <v>75</v>
      </c>
      <c r="J275" s="62" t="s">
        <v>370</v>
      </c>
      <c r="K275" s="62"/>
      <c r="L275" s="62" t="s">
        <v>370</v>
      </c>
      <c r="M275" s="62" t="s">
        <v>370</v>
      </c>
      <c r="N275" s="63" t="s">
        <v>370</v>
      </c>
      <c r="O275" s="62" t="s">
        <v>370</v>
      </c>
      <c r="P275"/>
      <c r="Q275" s="64"/>
    </row>
    <row r="276" spans="1:17" x14ac:dyDescent="0.25">
      <c r="A276" s="64"/>
      <c r="B276"/>
      <c r="C276" s="59">
        <v>264</v>
      </c>
      <c r="D276" s="60">
        <v>223555000382</v>
      </c>
      <c r="E276" s="61" t="s">
        <v>30</v>
      </c>
      <c r="F276" s="61" t="s">
        <v>101</v>
      </c>
      <c r="G276" s="61" t="s">
        <v>236</v>
      </c>
      <c r="H276" s="61" t="s">
        <v>62</v>
      </c>
      <c r="I276" s="61" t="s">
        <v>75</v>
      </c>
      <c r="J276" s="62" t="s">
        <v>370</v>
      </c>
      <c r="K276" s="62" t="s">
        <v>370</v>
      </c>
      <c r="L276" s="62" t="s">
        <v>370</v>
      </c>
      <c r="M276" s="62" t="s">
        <v>370</v>
      </c>
      <c r="N276" s="63" t="s">
        <v>370</v>
      </c>
      <c r="O276" s="62" t="s">
        <v>370</v>
      </c>
      <c r="P276"/>
      <c r="Q276" s="64"/>
    </row>
    <row r="277" spans="1:17" x14ac:dyDescent="0.25">
      <c r="A277" s="64"/>
      <c r="B277"/>
      <c r="C277" s="59">
        <v>265</v>
      </c>
      <c r="D277" s="60">
        <v>223670000531</v>
      </c>
      <c r="E277" s="61" t="s">
        <v>40</v>
      </c>
      <c r="F277" s="61" t="s">
        <v>274</v>
      </c>
      <c r="G277" s="61" t="s">
        <v>351</v>
      </c>
      <c r="H277" s="61" t="s">
        <v>62</v>
      </c>
      <c r="I277" s="61" t="s">
        <v>75</v>
      </c>
      <c r="J277" s="62" t="s">
        <v>370</v>
      </c>
      <c r="K277" s="62" t="s">
        <v>370</v>
      </c>
      <c r="L277" s="62" t="s">
        <v>370</v>
      </c>
      <c r="M277" s="62" t="s">
        <v>370</v>
      </c>
      <c r="N277" s="63" t="s">
        <v>370</v>
      </c>
      <c r="O277" s="62" t="s">
        <v>370</v>
      </c>
      <c r="P277"/>
      <c r="Q277" s="64"/>
    </row>
    <row r="278" spans="1:17" x14ac:dyDescent="0.25">
      <c r="A278" s="64"/>
      <c r="B278"/>
      <c r="C278" s="59">
        <v>266</v>
      </c>
      <c r="D278" s="60">
        <v>223090000968</v>
      </c>
      <c r="E278" s="61" t="s">
        <v>32</v>
      </c>
      <c r="F278" s="61" t="s">
        <v>124</v>
      </c>
      <c r="G278" s="61" t="s">
        <v>126</v>
      </c>
      <c r="H278" s="61" t="s">
        <v>62</v>
      </c>
      <c r="I278" s="61" t="s">
        <v>75</v>
      </c>
      <c r="J278" s="62" t="s">
        <v>370</v>
      </c>
      <c r="K278" s="62" t="s">
        <v>370</v>
      </c>
      <c r="L278" s="62" t="s">
        <v>370</v>
      </c>
      <c r="M278" s="62" t="s">
        <v>370</v>
      </c>
      <c r="N278" s="63" t="s">
        <v>370</v>
      </c>
      <c r="O278" s="62" t="s">
        <v>370</v>
      </c>
      <c r="P278"/>
      <c r="Q278" s="64"/>
    </row>
    <row r="279" spans="1:17" x14ac:dyDescent="0.25">
      <c r="A279" s="64"/>
      <c r="B279"/>
      <c r="C279" s="59">
        <v>267</v>
      </c>
      <c r="D279" s="60">
        <v>223500000464</v>
      </c>
      <c r="E279" s="61" t="s">
        <v>33</v>
      </c>
      <c r="F279" s="61" t="s">
        <v>124</v>
      </c>
      <c r="G279" s="61" t="s">
        <v>218</v>
      </c>
      <c r="H279" s="61" t="s">
        <v>62</v>
      </c>
      <c r="I279" s="61" t="s">
        <v>75</v>
      </c>
      <c r="J279" s="62" t="s">
        <v>370</v>
      </c>
      <c r="K279" s="62" t="s">
        <v>370</v>
      </c>
      <c r="L279" s="62" t="s">
        <v>370</v>
      </c>
      <c r="M279" s="62" t="s">
        <v>370</v>
      </c>
      <c r="N279" s="63" t="s">
        <v>370</v>
      </c>
      <c r="O279" s="62" t="s">
        <v>370</v>
      </c>
      <c r="P279"/>
      <c r="Q279" s="64"/>
    </row>
    <row r="280" spans="1:17" x14ac:dyDescent="0.25">
      <c r="A280" s="64"/>
      <c r="B280"/>
      <c r="C280" s="59">
        <v>268</v>
      </c>
      <c r="D280" s="60">
        <v>223570000232</v>
      </c>
      <c r="E280" s="61" t="s">
        <v>31</v>
      </c>
      <c r="F280" s="61" t="s">
        <v>101</v>
      </c>
      <c r="G280" s="61" t="s">
        <v>244</v>
      </c>
      <c r="H280" s="61" t="s">
        <v>62</v>
      </c>
      <c r="I280" s="61" t="s">
        <v>75</v>
      </c>
      <c r="J280" s="62" t="s">
        <v>370</v>
      </c>
      <c r="K280" s="62" t="s">
        <v>370</v>
      </c>
      <c r="L280" s="62" t="s">
        <v>370</v>
      </c>
      <c r="M280" s="62" t="s">
        <v>370</v>
      </c>
      <c r="N280" s="63" t="s">
        <v>370</v>
      </c>
      <c r="O280" s="62" t="s">
        <v>370</v>
      </c>
      <c r="P280"/>
      <c r="Q280" s="64"/>
    </row>
    <row r="281" spans="1:17" x14ac:dyDescent="0.25">
      <c r="A281" s="64"/>
      <c r="B281"/>
      <c r="C281" s="59">
        <v>269</v>
      </c>
      <c r="D281" s="60">
        <v>223580000290</v>
      </c>
      <c r="E281" s="61" t="s">
        <v>36</v>
      </c>
      <c r="F281" s="61" t="s">
        <v>101</v>
      </c>
      <c r="G281" s="61" t="s">
        <v>270</v>
      </c>
      <c r="H281" s="61" t="s">
        <v>62</v>
      </c>
      <c r="I281" s="61" t="s">
        <v>75</v>
      </c>
      <c r="J281" s="62" t="s">
        <v>370</v>
      </c>
      <c r="K281" s="62" t="s">
        <v>370</v>
      </c>
      <c r="L281" s="62" t="s">
        <v>370</v>
      </c>
      <c r="M281" s="62" t="s">
        <v>370</v>
      </c>
      <c r="N281" s="63" t="s">
        <v>370</v>
      </c>
      <c r="O281" s="62" t="s">
        <v>370</v>
      </c>
      <c r="P281"/>
      <c r="Q281" s="64"/>
    </row>
    <row r="282" spans="1:17" x14ac:dyDescent="0.25">
      <c r="A282" s="64"/>
      <c r="B282"/>
      <c r="C282" s="59">
        <v>270</v>
      </c>
      <c r="D282" s="60">
        <v>223580000711</v>
      </c>
      <c r="E282" s="61" t="s">
        <v>36</v>
      </c>
      <c r="F282" s="61" t="s">
        <v>101</v>
      </c>
      <c r="G282" s="61" t="s">
        <v>104</v>
      </c>
      <c r="H282" s="61" t="s">
        <v>62</v>
      </c>
      <c r="I282" s="61" t="s">
        <v>75</v>
      </c>
      <c r="J282" s="62" t="s">
        <v>370</v>
      </c>
      <c r="K282" s="62" t="s">
        <v>370</v>
      </c>
      <c r="L282" s="62" t="s">
        <v>370</v>
      </c>
      <c r="M282" s="62" t="s">
        <v>370</v>
      </c>
      <c r="N282" s="63" t="s">
        <v>370</v>
      </c>
      <c r="O282" s="62" t="s">
        <v>370</v>
      </c>
      <c r="P282"/>
      <c r="Q282" s="64"/>
    </row>
    <row r="283" spans="1:17" x14ac:dyDescent="0.25">
      <c r="A283" s="64"/>
      <c r="B283"/>
      <c r="C283" s="59">
        <v>271</v>
      </c>
      <c r="D283" s="60">
        <v>223670000574</v>
      </c>
      <c r="E283" s="61" t="s">
        <v>46</v>
      </c>
      <c r="F283" s="61" t="s">
        <v>274</v>
      </c>
      <c r="G283" s="61" t="s">
        <v>282</v>
      </c>
      <c r="H283" s="61" t="s">
        <v>62</v>
      </c>
      <c r="I283" s="61" t="s">
        <v>75</v>
      </c>
      <c r="J283" s="62" t="s">
        <v>370</v>
      </c>
      <c r="K283" s="62" t="s">
        <v>370</v>
      </c>
      <c r="L283" s="62" t="s">
        <v>370</v>
      </c>
      <c r="M283" s="62" t="s">
        <v>370</v>
      </c>
      <c r="N283" s="63" t="s">
        <v>370</v>
      </c>
      <c r="O283" s="62" t="s">
        <v>370</v>
      </c>
      <c r="P283"/>
      <c r="Q283" s="64"/>
    </row>
    <row r="284" spans="1:17" x14ac:dyDescent="0.25">
      <c r="A284" s="64"/>
      <c r="B284"/>
      <c r="C284" s="59">
        <v>272</v>
      </c>
      <c r="D284" s="60">
        <v>223670000019</v>
      </c>
      <c r="E284" s="61" t="s">
        <v>46</v>
      </c>
      <c r="F284" s="61" t="s">
        <v>274</v>
      </c>
      <c r="G284" s="61" t="s">
        <v>279</v>
      </c>
      <c r="H284" s="61" t="s">
        <v>62</v>
      </c>
      <c r="I284" s="61" t="s">
        <v>75</v>
      </c>
      <c r="J284" s="62" t="s">
        <v>370</v>
      </c>
      <c r="K284" s="62" t="s">
        <v>370</v>
      </c>
      <c r="L284" s="62" t="s">
        <v>370</v>
      </c>
      <c r="M284" s="62" t="s">
        <v>370</v>
      </c>
      <c r="N284" s="63" t="s">
        <v>370</v>
      </c>
      <c r="O284" s="62" t="s">
        <v>370</v>
      </c>
      <c r="P284"/>
      <c r="Q284" s="64"/>
    </row>
    <row r="285" spans="1:17" x14ac:dyDescent="0.25">
      <c r="A285" s="64"/>
      <c r="B285"/>
      <c r="C285" s="59">
        <v>273</v>
      </c>
      <c r="D285" s="60">
        <v>223855000881</v>
      </c>
      <c r="E285" s="61" t="s">
        <v>41</v>
      </c>
      <c r="F285" s="61" t="s">
        <v>318</v>
      </c>
      <c r="G285" s="61" t="s">
        <v>361</v>
      </c>
      <c r="H285" s="61" t="s">
        <v>62</v>
      </c>
      <c r="I285" s="61" t="s">
        <v>75</v>
      </c>
      <c r="J285" s="62" t="s">
        <v>370</v>
      </c>
      <c r="K285" s="62" t="s">
        <v>370</v>
      </c>
      <c r="L285" s="62" t="s">
        <v>370</v>
      </c>
      <c r="M285" s="62" t="s">
        <v>370</v>
      </c>
      <c r="N285" s="63" t="s">
        <v>370</v>
      </c>
      <c r="O285" s="62" t="s">
        <v>370</v>
      </c>
      <c r="P285"/>
      <c r="Q285" s="64"/>
    </row>
    <row r="286" spans="1:17" x14ac:dyDescent="0.25">
      <c r="A286" s="64"/>
      <c r="B286"/>
      <c r="C286" s="59">
        <v>274</v>
      </c>
      <c r="D286" s="60">
        <v>223182000174</v>
      </c>
      <c r="E286" s="61" t="s">
        <v>22</v>
      </c>
      <c r="F286" s="61" t="s">
        <v>274</v>
      </c>
      <c r="G286" s="61" t="s">
        <v>166</v>
      </c>
      <c r="H286" s="61" t="s">
        <v>62</v>
      </c>
      <c r="I286" s="61" t="s">
        <v>75</v>
      </c>
      <c r="J286" s="62"/>
      <c r="K286" s="62"/>
      <c r="L286" s="62"/>
      <c r="M286" s="62"/>
      <c r="N286" s="63" t="s">
        <v>370</v>
      </c>
      <c r="O286" s="62" t="s">
        <v>370</v>
      </c>
      <c r="P286"/>
      <c r="Q286" s="64"/>
    </row>
    <row r="287" spans="1:17" x14ac:dyDescent="0.25">
      <c r="A287" s="64"/>
      <c r="B287"/>
      <c r="C287" s="59">
        <v>275</v>
      </c>
      <c r="D287" s="60">
        <v>223464000100</v>
      </c>
      <c r="E287" s="61" t="s">
        <v>26</v>
      </c>
      <c r="F287" s="61" t="s">
        <v>363</v>
      </c>
      <c r="G287" s="61" t="s">
        <v>197</v>
      </c>
      <c r="H287" s="61" t="s">
        <v>62</v>
      </c>
      <c r="I287" s="61" t="s">
        <v>75</v>
      </c>
      <c r="J287" s="62" t="s">
        <v>370</v>
      </c>
      <c r="K287" s="62" t="s">
        <v>370</v>
      </c>
      <c r="L287" s="62" t="s">
        <v>370</v>
      </c>
      <c r="M287" s="62" t="s">
        <v>370</v>
      </c>
      <c r="N287" s="63" t="s">
        <v>370</v>
      </c>
      <c r="O287" s="62" t="s">
        <v>370</v>
      </c>
      <c r="P287"/>
      <c r="Q287" s="64"/>
    </row>
    <row r="288" spans="1:17" x14ac:dyDescent="0.25">
      <c r="A288" s="64"/>
      <c r="B288"/>
      <c r="C288" s="59">
        <v>276</v>
      </c>
      <c r="D288" s="60">
        <v>223675000572</v>
      </c>
      <c r="E288" s="61" t="s">
        <v>28</v>
      </c>
      <c r="F288" s="61" t="s">
        <v>124</v>
      </c>
      <c r="G288" s="61" t="s">
        <v>301</v>
      </c>
      <c r="H288" s="61" t="s">
        <v>62</v>
      </c>
      <c r="I288" s="61" t="s">
        <v>75</v>
      </c>
      <c r="J288" s="62" t="s">
        <v>370</v>
      </c>
      <c r="K288" s="62" t="s">
        <v>370</v>
      </c>
      <c r="L288" s="62" t="s">
        <v>370</v>
      </c>
      <c r="M288" s="62" t="s">
        <v>370</v>
      </c>
      <c r="N288" s="63" t="s">
        <v>370</v>
      </c>
      <c r="O288" s="62" t="s">
        <v>370</v>
      </c>
      <c r="P288"/>
      <c r="Q288" s="64"/>
    </row>
    <row r="289" spans="1:17" x14ac:dyDescent="0.25">
      <c r="A289" s="64"/>
      <c r="B289"/>
      <c r="C289" s="59">
        <v>277</v>
      </c>
      <c r="D289" s="60">
        <v>223807001484</v>
      </c>
      <c r="E289" s="61" t="s">
        <v>27</v>
      </c>
      <c r="F289" s="61" t="s">
        <v>318</v>
      </c>
      <c r="G289" s="61" t="s">
        <v>340</v>
      </c>
      <c r="H289" s="61" t="s">
        <v>62</v>
      </c>
      <c r="I289" s="61" t="s">
        <v>75</v>
      </c>
      <c r="J289" s="62"/>
      <c r="K289" s="62"/>
      <c r="L289" s="62" t="s">
        <v>370</v>
      </c>
      <c r="M289" s="62" t="s">
        <v>370</v>
      </c>
      <c r="N289" s="63" t="s">
        <v>370</v>
      </c>
      <c r="O289" s="62" t="s">
        <v>370</v>
      </c>
      <c r="P289"/>
      <c r="Q289" s="64"/>
    </row>
    <row r="290" spans="1:17" x14ac:dyDescent="0.25">
      <c r="A290" s="64"/>
      <c r="B290"/>
      <c r="C290" s="59">
        <v>278</v>
      </c>
      <c r="D290" s="60">
        <v>223068000130</v>
      </c>
      <c r="E290" s="61" t="s">
        <v>34</v>
      </c>
      <c r="F290" s="61" t="s">
        <v>101</v>
      </c>
      <c r="G290" s="61" t="s">
        <v>110</v>
      </c>
      <c r="H290" s="61" t="s">
        <v>62</v>
      </c>
      <c r="I290" s="61" t="s">
        <v>75</v>
      </c>
      <c r="J290" s="62" t="s">
        <v>370</v>
      </c>
      <c r="K290" s="62" t="s">
        <v>370</v>
      </c>
      <c r="L290" s="62" t="s">
        <v>370</v>
      </c>
      <c r="M290" s="62" t="s">
        <v>370</v>
      </c>
      <c r="N290" s="63" t="s">
        <v>370</v>
      </c>
      <c r="O290" s="62" t="s">
        <v>370</v>
      </c>
      <c r="P290"/>
      <c r="Q290" s="64"/>
    </row>
    <row r="291" spans="1:17" x14ac:dyDescent="0.25">
      <c r="A291" s="64"/>
      <c r="B291"/>
      <c r="C291" s="59">
        <v>279</v>
      </c>
      <c r="D291" s="60">
        <v>223090000283</v>
      </c>
      <c r="E291" s="61" t="s">
        <v>32</v>
      </c>
      <c r="F291" s="61" t="s">
        <v>124</v>
      </c>
      <c r="G291" s="61" t="s">
        <v>127</v>
      </c>
      <c r="H291" s="61" t="s">
        <v>62</v>
      </c>
      <c r="I291" s="61" t="s">
        <v>75</v>
      </c>
      <c r="J291" s="62"/>
      <c r="K291" s="62" t="s">
        <v>370</v>
      </c>
      <c r="L291" s="62" t="s">
        <v>370</v>
      </c>
      <c r="M291" s="62" t="s">
        <v>370</v>
      </c>
      <c r="N291" s="63" t="s">
        <v>370</v>
      </c>
      <c r="O291" s="62" t="s">
        <v>370</v>
      </c>
      <c r="P291"/>
      <c r="Q291" s="64"/>
    </row>
    <row r="292" spans="1:17" x14ac:dyDescent="0.25">
      <c r="A292" s="64"/>
      <c r="B292"/>
      <c r="C292" s="59">
        <v>280</v>
      </c>
      <c r="D292" s="60">
        <v>223672000202</v>
      </c>
      <c r="E292" s="61" t="s">
        <v>37</v>
      </c>
      <c r="F292" s="61" t="s">
        <v>124</v>
      </c>
      <c r="G292" s="61" t="s">
        <v>289</v>
      </c>
      <c r="H292" s="61" t="s">
        <v>62</v>
      </c>
      <c r="I292" s="61" t="s">
        <v>75</v>
      </c>
      <c r="J292" s="62" t="s">
        <v>370</v>
      </c>
      <c r="K292" s="62" t="s">
        <v>370</v>
      </c>
      <c r="L292" s="62" t="s">
        <v>370</v>
      </c>
      <c r="M292" s="62" t="s">
        <v>370</v>
      </c>
      <c r="N292" s="63" t="s">
        <v>370</v>
      </c>
      <c r="O292" s="62" t="s">
        <v>370</v>
      </c>
      <c r="P292"/>
      <c r="Q292" s="64"/>
    </row>
    <row r="293" spans="1:17" x14ac:dyDescent="0.25">
      <c r="A293" s="64"/>
      <c r="B293"/>
      <c r="C293" s="59">
        <v>281</v>
      </c>
      <c r="D293" s="60">
        <v>223466001294</v>
      </c>
      <c r="E293" s="61" t="s">
        <v>47</v>
      </c>
      <c r="F293" s="61" t="s">
        <v>101</v>
      </c>
      <c r="G293" s="61" t="s">
        <v>308</v>
      </c>
      <c r="H293" s="61" t="s">
        <v>62</v>
      </c>
      <c r="I293" s="61" t="s">
        <v>75</v>
      </c>
      <c r="J293" s="62"/>
      <c r="K293" s="62"/>
      <c r="L293" s="62"/>
      <c r="M293" s="62"/>
      <c r="N293" s="63"/>
      <c r="O293" s="62" t="s">
        <v>370</v>
      </c>
      <c r="P293"/>
      <c r="Q293" s="64"/>
    </row>
    <row r="294" spans="1:17" x14ac:dyDescent="0.25">
      <c r="A294" s="64"/>
      <c r="B294"/>
      <c r="C294" s="59">
        <v>282</v>
      </c>
      <c r="D294" s="60">
        <v>223079000956</v>
      </c>
      <c r="E294" s="61" t="s">
        <v>42</v>
      </c>
      <c r="F294" s="61" t="s">
        <v>101</v>
      </c>
      <c r="G294" s="61" t="s">
        <v>121</v>
      </c>
      <c r="H294" s="61" t="s">
        <v>62</v>
      </c>
      <c r="I294" s="61" t="s">
        <v>75</v>
      </c>
      <c r="J294" s="62" t="s">
        <v>370</v>
      </c>
      <c r="K294" s="62" t="s">
        <v>370</v>
      </c>
      <c r="L294" s="62" t="s">
        <v>370</v>
      </c>
      <c r="M294" s="62" t="s">
        <v>370</v>
      </c>
      <c r="N294" s="63" t="s">
        <v>370</v>
      </c>
      <c r="O294" s="62" t="s">
        <v>370</v>
      </c>
      <c r="P294"/>
      <c r="Q294" s="64"/>
    </row>
    <row r="295" spans="1:17" x14ac:dyDescent="0.25">
      <c r="A295" s="64"/>
      <c r="B295"/>
      <c r="C295" s="59">
        <v>283</v>
      </c>
      <c r="D295" s="60">
        <v>223855000201</v>
      </c>
      <c r="E295" s="61" t="s">
        <v>41</v>
      </c>
      <c r="F295" s="61" t="s">
        <v>318</v>
      </c>
      <c r="G295" s="61" t="s">
        <v>355</v>
      </c>
      <c r="H295" s="61" t="s">
        <v>62</v>
      </c>
      <c r="I295" s="61" t="s">
        <v>75</v>
      </c>
      <c r="J295" s="62" t="s">
        <v>370</v>
      </c>
      <c r="K295" s="62" t="s">
        <v>370</v>
      </c>
      <c r="L295" s="62" t="s">
        <v>370</v>
      </c>
      <c r="M295" s="62" t="s">
        <v>370</v>
      </c>
      <c r="N295" s="63" t="s">
        <v>370</v>
      </c>
      <c r="O295" s="62" t="s">
        <v>370</v>
      </c>
      <c r="P295"/>
      <c r="Q295" s="64"/>
    </row>
    <row r="296" spans="1:17" x14ac:dyDescent="0.25">
      <c r="A296" s="64"/>
      <c r="B296"/>
      <c r="C296" s="59">
        <v>284</v>
      </c>
      <c r="D296" s="60">
        <v>223807000046</v>
      </c>
      <c r="E296" s="61" t="s">
        <v>27</v>
      </c>
      <c r="F296" s="61" t="s">
        <v>318</v>
      </c>
      <c r="G296" s="61" t="s">
        <v>336</v>
      </c>
      <c r="H296" s="61" t="s">
        <v>62</v>
      </c>
      <c r="I296" s="61" t="s">
        <v>75</v>
      </c>
      <c r="J296" s="62" t="s">
        <v>370</v>
      </c>
      <c r="K296" s="62" t="s">
        <v>370</v>
      </c>
      <c r="L296" s="62" t="s">
        <v>370</v>
      </c>
      <c r="M296" s="62" t="s">
        <v>370</v>
      </c>
      <c r="N296" s="63" t="s">
        <v>370</v>
      </c>
      <c r="O296" s="62" t="s">
        <v>370</v>
      </c>
      <c r="P296"/>
      <c r="Q296" s="64"/>
    </row>
    <row r="297" spans="1:17" x14ac:dyDescent="0.25">
      <c r="A297" s="64"/>
      <c r="B297"/>
      <c r="C297" s="59">
        <v>285</v>
      </c>
      <c r="D297" s="60">
        <v>223807001000</v>
      </c>
      <c r="E297" s="61" t="s">
        <v>27</v>
      </c>
      <c r="F297" s="61" t="s">
        <v>318</v>
      </c>
      <c r="G297" s="61" t="s">
        <v>337</v>
      </c>
      <c r="H297" s="61" t="s">
        <v>62</v>
      </c>
      <c r="I297" s="61" t="s">
        <v>75</v>
      </c>
      <c r="J297" s="62"/>
      <c r="K297" s="62"/>
      <c r="L297" s="62"/>
      <c r="M297" s="62"/>
      <c r="N297" s="63"/>
      <c r="O297" s="62" t="s">
        <v>370</v>
      </c>
      <c r="P297"/>
      <c r="Q297" s="64"/>
    </row>
    <row r="298" spans="1:17" x14ac:dyDescent="0.25">
      <c r="A298" s="64"/>
      <c r="B298"/>
      <c r="C298" s="59">
        <v>286</v>
      </c>
      <c r="D298" s="60">
        <v>223068000270</v>
      </c>
      <c r="E298" s="61" t="s">
        <v>34</v>
      </c>
      <c r="F298" s="61" t="s">
        <v>101</v>
      </c>
      <c r="G298" s="61" t="s">
        <v>109</v>
      </c>
      <c r="H298" s="61" t="s">
        <v>62</v>
      </c>
      <c r="I298" s="61" t="s">
        <v>75</v>
      </c>
      <c r="J298" s="62" t="s">
        <v>370</v>
      </c>
      <c r="K298" s="62"/>
      <c r="L298" s="62" t="s">
        <v>370</v>
      </c>
      <c r="M298" s="62" t="s">
        <v>370</v>
      </c>
      <c r="N298" s="63" t="s">
        <v>370</v>
      </c>
      <c r="O298" s="62" t="s">
        <v>370</v>
      </c>
      <c r="P298"/>
      <c r="Q298" s="64"/>
    </row>
    <row r="299" spans="1:17" x14ac:dyDescent="0.25">
      <c r="A299" s="64"/>
      <c r="B299"/>
      <c r="C299" s="59">
        <v>287</v>
      </c>
      <c r="D299" s="60">
        <v>323466003828</v>
      </c>
      <c r="E299" s="61" t="s">
        <v>23</v>
      </c>
      <c r="F299" s="61" t="s">
        <v>101</v>
      </c>
      <c r="G299" s="61" t="s">
        <v>212</v>
      </c>
      <c r="H299" s="61" t="s">
        <v>64</v>
      </c>
      <c r="I299" s="61" t="s">
        <v>103</v>
      </c>
      <c r="J299" s="62"/>
      <c r="K299" s="62" t="s">
        <v>370</v>
      </c>
      <c r="L299" s="62" t="s">
        <v>370</v>
      </c>
      <c r="M299" s="62" t="s">
        <v>370</v>
      </c>
      <c r="N299" s="63" t="s">
        <v>370</v>
      </c>
      <c r="O299" s="62" t="s">
        <v>370</v>
      </c>
      <c r="P299"/>
      <c r="Q299" s="64"/>
    </row>
    <row r="300" spans="1:17" x14ac:dyDescent="0.25">
      <c r="A300" s="64"/>
      <c r="B300"/>
      <c r="C300" s="59">
        <v>288</v>
      </c>
      <c r="D300" s="60">
        <v>223670000027</v>
      </c>
      <c r="E300" s="61" t="s">
        <v>46</v>
      </c>
      <c r="F300" s="61" t="s">
        <v>274</v>
      </c>
      <c r="G300" s="61" t="s">
        <v>283</v>
      </c>
      <c r="H300" s="61" t="s">
        <v>62</v>
      </c>
      <c r="I300" s="61" t="s">
        <v>75</v>
      </c>
      <c r="J300" s="62"/>
      <c r="K300" s="62"/>
      <c r="L300" s="62" t="s">
        <v>370</v>
      </c>
      <c r="M300" s="62" t="s">
        <v>370</v>
      </c>
      <c r="N300" s="63" t="s">
        <v>370</v>
      </c>
      <c r="O300" s="62" t="s">
        <v>370</v>
      </c>
      <c r="P300"/>
      <c r="Q300" s="64"/>
    </row>
    <row r="301" spans="1:17" x14ac:dyDescent="0.25">
      <c r="A301" s="64"/>
      <c r="B301"/>
      <c r="C301" s="59">
        <v>289</v>
      </c>
      <c r="D301" s="60">
        <v>223570000381</v>
      </c>
      <c r="E301" s="61" t="s">
        <v>31</v>
      </c>
      <c r="F301" s="61" t="s">
        <v>101</v>
      </c>
      <c r="G301" s="61" t="s">
        <v>251</v>
      </c>
      <c r="H301" s="61" t="s">
        <v>62</v>
      </c>
      <c r="I301" s="61" t="s">
        <v>75</v>
      </c>
      <c r="J301" s="62" t="s">
        <v>370</v>
      </c>
      <c r="K301" s="62" t="s">
        <v>370</v>
      </c>
      <c r="L301" s="62" t="s">
        <v>370</v>
      </c>
      <c r="M301" s="62" t="s">
        <v>370</v>
      </c>
      <c r="N301" s="63" t="s">
        <v>370</v>
      </c>
      <c r="O301" s="62" t="s">
        <v>370</v>
      </c>
      <c r="P301"/>
      <c r="Q301" s="64"/>
    </row>
    <row r="302" spans="1:17" x14ac:dyDescent="0.25">
      <c r="A302" s="64"/>
      <c r="B302"/>
      <c r="C302" s="59">
        <v>290</v>
      </c>
      <c r="D302" s="60">
        <v>223670000540</v>
      </c>
      <c r="E302" s="61" t="s">
        <v>46</v>
      </c>
      <c r="F302" s="61" t="s">
        <v>274</v>
      </c>
      <c r="G302" s="61" t="s">
        <v>285</v>
      </c>
      <c r="H302" s="61" t="s">
        <v>62</v>
      </c>
      <c r="I302" s="61" t="s">
        <v>75</v>
      </c>
      <c r="J302" s="62" t="s">
        <v>370</v>
      </c>
      <c r="K302" s="62" t="s">
        <v>370</v>
      </c>
      <c r="L302" s="62" t="s">
        <v>370</v>
      </c>
      <c r="M302" s="62" t="s">
        <v>370</v>
      </c>
      <c r="N302" s="63" t="s">
        <v>370</v>
      </c>
      <c r="O302" s="62" t="s">
        <v>370</v>
      </c>
      <c r="P302"/>
      <c r="Q302" s="64"/>
    </row>
    <row r="303" spans="1:17" x14ac:dyDescent="0.25">
      <c r="A303" s="64"/>
      <c r="B303"/>
      <c r="C303" s="59">
        <v>291</v>
      </c>
      <c r="D303" s="60">
        <v>223574000091</v>
      </c>
      <c r="E303" s="61" t="s">
        <v>45</v>
      </c>
      <c r="F303" s="61" t="s">
        <v>124</v>
      </c>
      <c r="G303" s="61" t="s">
        <v>263</v>
      </c>
      <c r="H303" s="61" t="s">
        <v>62</v>
      </c>
      <c r="I303" s="61" t="s">
        <v>75</v>
      </c>
      <c r="J303" s="62"/>
      <c r="K303" s="62"/>
      <c r="L303" s="62"/>
      <c r="M303" s="62" t="s">
        <v>370</v>
      </c>
      <c r="N303" s="63" t="s">
        <v>370</v>
      </c>
      <c r="O303" s="62" t="s">
        <v>370</v>
      </c>
      <c r="P303"/>
      <c r="Q303" s="64"/>
    </row>
    <row r="304" spans="1:17" x14ac:dyDescent="0.25">
      <c r="A304" s="64"/>
      <c r="B304"/>
      <c r="C304" s="59">
        <v>292</v>
      </c>
      <c r="D304" s="60">
        <v>223807002511</v>
      </c>
      <c r="E304" s="61" t="s">
        <v>27</v>
      </c>
      <c r="F304" s="61" t="s">
        <v>318</v>
      </c>
      <c r="G304" s="61" t="s">
        <v>344</v>
      </c>
      <c r="H304" s="61" t="s">
        <v>62</v>
      </c>
      <c r="I304" s="61" t="s">
        <v>75</v>
      </c>
      <c r="J304" s="62" t="s">
        <v>370</v>
      </c>
      <c r="K304" s="62"/>
      <c r="L304" s="62" t="s">
        <v>370</v>
      </c>
      <c r="M304" s="62" t="s">
        <v>370</v>
      </c>
      <c r="N304" s="63" t="s">
        <v>370</v>
      </c>
      <c r="O304" s="62" t="s">
        <v>370</v>
      </c>
      <c r="P304"/>
      <c r="Q304" s="64"/>
    </row>
    <row r="305" spans="1:17" x14ac:dyDescent="0.25">
      <c r="A305" s="64"/>
      <c r="B305"/>
      <c r="C305" s="59">
        <v>293</v>
      </c>
      <c r="D305" s="60">
        <v>223807002677</v>
      </c>
      <c r="E305" s="61" t="s">
        <v>27</v>
      </c>
      <c r="F305" s="61" t="s">
        <v>318</v>
      </c>
      <c r="G305" s="61" t="s">
        <v>342</v>
      </c>
      <c r="H305" s="61" t="s">
        <v>62</v>
      </c>
      <c r="I305" s="61" t="s">
        <v>75</v>
      </c>
      <c r="J305" s="62"/>
      <c r="K305" s="62"/>
      <c r="L305" s="62" t="s">
        <v>370</v>
      </c>
      <c r="M305" s="62" t="s">
        <v>370</v>
      </c>
      <c r="N305" s="63" t="s">
        <v>370</v>
      </c>
      <c r="O305" s="62" t="s">
        <v>370</v>
      </c>
      <c r="P305"/>
      <c r="Q305" s="64"/>
    </row>
    <row r="306" spans="1:17" x14ac:dyDescent="0.25">
      <c r="A306" s="64"/>
      <c r="B306"/>
      <c r="C306" s="59">
        <v>294</v>
      </c>
      <c r="D306" s="60">
        <v>223068000121</v>
      </c>
      <c r="E306" s="61" t="s">
        <v>34</v>
      </c>
      <c r="F306" s="61" t="s">
        <v>101</v>
      </c>
      <c r="G306" s="61" t="s">
        <v>112</v>
      </c>
      <c r="H306" s="61" t="s">
        <v>62</v>
      </c>
      <c r="I306" s="61" t="s">
        <v>75</v>
      </c>
      <c r="J306" s="62"/>
      <c r="K306" s="62"/>
      <c r="L306" s="62" t="s">
        <v>370</v>
      </c>
      <c r="M306" s="62" t="s">
        <v>370</v>
      </c>
      <c r="N306" s="63" t="s">
        <v>370</v>
      </c>
      <c r="O306" s="62" t="s">
        <v>370</v>
      </c>
      <c r="P306"/>
      <c r="Q306" s="64"/>
    </row>
    <row r="307" spans="1:17" x14ac:dyDescent="0.25">
      <c r="A307" s="64"/>
      <c r="B307"/>
      <c r="C307" s="59">
        <v>295</v>
      </c>
      <c r="D307" s="60">
        <v>223068000075</v>
      </c>
      <c r="E307" s="61" t="s">
        <v>34</v>
      </c>
      <c r="F307" s="61" t="s">
        <v>101</v>
      </c>
      <c r="G307" s="61" t="s">
        <v>114</v>
      </c>
      <c r="H307" s="61" t="s">
        <v>62</v>
      </c>
      <c r="I307" s="61" t="s">
        <v>75</v>
      </c>
      <c r="J307" s="62" t="s">
        <v>370</v>
      </c>
      <c r="K307" s="62" t="s">
        <v>370</v>
      </c>
      <c r="L307" s="62" t="s">
        <v>370</v>
      </c>
      <c r="M307" s="62" t="s">
        <v>370</v>
      </c>
      <c r="N307" s="63" t="s">
        <v>370</v>
      </c>
      <c r="O307" s="62" t="s">
        <v>370</v>
      </c>
      <c r="P307"/>
      <c r="Q307" s="64"/>
    </row>
    <row r="308" spans="1:17" x14ac:dyDescent="0.25">
      <c r="A308" s="64"/>
      <c r="B308"/>
      <c r="C308" s="59">
        <v>296</v>
      </c>
      <c r="D308" s="60">
        <v>323466003801</v>
      </c>
      <c r="E308" s="61" t="s">
        <v>23</v>
      </c>
      <c r="F308" s="61" t="s">
        <v>101</v>
      </c>
      <c r="G308" s="61" t="s">
        <v>213</v>
      </c>
      <c r="H308" s="61" t="s">
        <v>64</v>
      </c>
      <c r="I308" s="61" t="s">
        <v>103</v>
      </c>
      <c r="J308" s="62"/>
      <c r="K308" s="62"/>
      <c r="L308" s="62"/>
      <c r="M308" s="62"/>
      <c r="N308" s="63" t="s">
        <v>370</v>
      </c>
      <c r="O308" s="62"/>
      <c r="P308"/>
      <c r="Q308" s="64"/>
    </row>
    <row r="309" spans="1:17" x14ac:dyDescent="0.25">
      <c r="A309" s="64"/>
      <c r="B309"/>
      <c r="C309" s="59">
        <v>297</v>
      </c>
      <c r="D309" s="60">
        <v>323466003887</v>
      </c>
      <c r="E309" s="61" t="s">
        <v>23</v>
      </c>
      <c r="F309" s="61" t="s">
        <v>101</v>
      </c>
      <c r="G309" s="61" t="s">
        <v>214</v>
      </c>
      <c r="H309" s="61" t="s">
        <v>64</v>
      </c>
      <c r="I309" s="61" t="s">
        <v>103</v>
      </c>
      <c r="J309" s="62"/>
      <c r="K309" s="62"/>
      <c r="L309" s="62"/>
      <c r="M309" s="62" t="s">
        <v>370</v>
      </c>
      <c r="N309" s="63" t="s">
        <v>370</v>
      </c>
      <c r="O309" s="62"/>
      <c r="P309"/>
      <c r="Q309" s="64"/>
    </row>
    <row r="310" spans="1:17" x14ac:dyDescent="0.25">
      <c r="A310" s="64"/>
      <c r="B310"/>
      <c r="C310" s="59">
        <v>298</v>
      </c>
      <c r="D310" s="60">
        <v>323807005565</v>
      </c>
      <c r="E310" s="61" t="s">
        <v>27</v>
      </c>
      <c r="F310" s="61" t="s">
        <v>318</v>
      </c>
      <c r="G310" s="61" t="s">
        <v>345</v>
      </c>
      <c r="H310" s="61" t="s">
        <v>64</v>
      </c>
      <c r="I310" s="61" t="s">
        <v>103</v>
      </c>
      <c r="J310" s="62"/>
      <c r="K310" s="62"/>
      <c r="L310" s="62"/>
      <c r="M310" s="62"/>
      <c r="N310" s="63" t="s">
        <v>370</v>
      </c>
      <c r="O310" s="62"/>
      <c r="P310"/>
      <c r="Q310" s="64"/>
    </row>
    <row r="311" spans="1:17" x14ac:dyDescent="0.25">
      <c r="A311" s="64"/>
      <c r="B311"/>
      <c r="C311" s="59">
        <v>299</v>
      </c>
      <c r="D311" s="60">
        <v>323079090658</v>
      </c>
      <c r="E311" s="61" t="s">
        <v>42</v>
      </c>
      <c r="F311" s="61" t="s">
        <v>101</v>
      </c>
      <c r="G311" s="61" t="s">
        <v>123</v>
      </c>
      <c r="H311" s="61" t="s">
        <v>64</v>
      </c>
      <c r="I311" s="61" t="s">
        <v>103</v>
      </c>
      <c r="J311" s="62"/>
      <c r="K311" s="62"/>
      <c r="L311" s="62"/>
      <c r="M311" s="62"/>
      <c r="N311" s="63"/>
      <c r="O311" s="62"/>
      <c r="P311"/>
      <c r="Q311" s="64"/>
    </row>
    <row r="312" spans="1:17" x14ac:dyDescent="0.25">
      <c r="A312" s="64"/>
      <c r="B312"/>
      <c r="C312" s="59">
        <v>300</v>
      </c>
      <c r="D312" s="60">
        <v>323807005506</v>
      </c>
      <c r="E312" s="61" t="s">
        <v>27</v>
      </c>
      <c r="F312" s="61" t="s">
        <v>318</v>
      </c>
      <c r="G312" s="61" t="s">
        <v>346</v>
      </c>
      <c r="H312" s="61" t="s">
        <v>64</v>
      </c>
      <c r="I312" s="61" t="s">
        <v>103</v>
      </c>
      <c r="J312" s="62"/>
      <c r="K312" s="62"/>
      <c r="L312" s="62"/>
      <c r="M312" s="62"/>
      <c r="N312" s="63" t="s">
        <v>370</v>
      </c>
      <c r="O312" s="62"/>
      <c r="P312"/>
      <c r="Q312" s="64"/>
    </row>
    <row r="313" spans="1:17" x14ac:dyDescent="0.25">
      <c r="A313" s="64"/>
      <c r="B313"/>
      <c r="C313" s="59">
        <v>301</v>
      </c>
      <c r="D313" s="60">
        <v>323162800047</v>
      </c>
      <c r="E313" s="61" t="s">
        <v>21</v>
      </c>
      <c r="F313" s="61" t="s">
        <v>167</v>
      </c>
      <c r="G313" s="61" t="s">
        <v>150</v>
      </c>
      <c r="H313" s="61" t="s">
        <v>64</v>
      </c>
      <c r="I313" s="61" t="s">
        <v>103</v>
      </c>
      <c r="J313" s="62"/>
      <c r="K313" s="62"/>
      <c r="L313" s="62"/>
      <c r="M313" s="62"/>
      <c r="N313" s="63" t="s">
        <v>370</v>
      </c>
      <c r="O313" s="62"/>
      <c r="P313"/>
      <c r="Q313" s="64"/>
    </row>
    <row r="314" spans="1:17" x14ac:dyDescent="0.25">
      <c r="A314" s="64"/>
      <c r="B314"/>
      <c r="C314" s="59">
        <v>302</v>
      </c>
      <c r="D314" s="60">
        <v>323068002790</v>
      </c>
      <c r="E314" s="61" t="s">
        <v>34</v>
      </c>
      <c r="F314" s="61" t="s">
        <v>101</v>
      </c>
      <c r="G314" s="61" t="s">
        <v>115</v>
      </c>
      <c r="H314" s="61" t="s">
        <v>64</v>
      </c>
      <c r="I314" s="61" t="s">
        <v>103</v>
      </c>
      <c r="J314" s="62"/>
      <c r="K314" s="62"/>
      <c r="L314" s="62"/>
      <c r="M314" s="62"/>
      <c r="N314" s="63" t="s">
        <v>370</v>
      </c>
      <c r="O314" s="62"/>
      <c r="P314"/>
      <c r="Q314" s="64"/>
    </row>
    <row r="315" spans="1:17" x14ac:dyDescent="0.25">
      <c r="A315" s="64"/>
      <c r="B315"/>
      <c r="C315" s="59">
        <v>303</v>
      </c>
      <c r="D315" s="60">
        <v>323068002838</v>
      </c>
      <c r="E315" s="61" t="s">
        <v>34</v>
      </c>
      <c r="F315" s="61" t="s">
        <v>101</v>
      </c>
      <c r="G315" s="61" t="s">
        <v>116</v>
      </c>
      <c r="H315" s="61" t="s">
        <v>64</v>
      </c>
      <c r="I315" s="61" t="s">
        <v>103</v>
      </c>
      <c r="J315" s="62"/>
      <c r="K315" s="62"/>
      <c r="L315" s="62"/>
      <c r="M315" s="62" t="s">
        <v>370</v>
      </c>
      <c r="N315" s="63" t="s">
        <v>370</v>
      </c>
      <c r="O315" s="62"/>
      <c r="P315"/>
      <c r="Q315" s="64"/>
    </row>
    <row r="316" spans="1:17" x14ac:dyDescent="0.25">
      <c r="A316" s="64"/>
      <c r="B316"/>
      <c r="C316" s="59">
        <v>304</v>
      </c>
      <c r="D316" s="60">
        <v>323162001799</v>
      </c>
      <c r="E316" s="61" t="s">
        <v>21</v>
      </c>
      <c r="F316" s="61" t="s">
        <v>167</v>
      </c>
      <c r="G316" s="61" t="s">
        <v>151</v>
      </c>
      <c r="H316" s="61" t="s">
        <v>64</v>
      </c>
      <c r="I316" s="61" t="s">
        <v>103</v>
      </c>
      <c r="J316" s="62"/>
      <c r="K316" s="62"/>
      <c r="L316" s="62" t="s">
        <v>370</v>
      </c>
      <c r="M316" s="62"/>
      <c r="N316" s="63" t="s">
        <v>370</v>
      </c>
      <c r="O316" s="62"/>
      <c r="P316"/>
      <c r="Q316" s="64"/>
    </row>
    <row r="317" spans="1:17" x14ac:dyDescent="0.25">
      <c r="A317" s="64"/>
      <c r="B317"/>
      <c r="C317" s="59">
        <v>305</v>
      </c>
      <c r="D317" s="60">
        <v>223079000051</v>
      </c>
      <c r="E317" s="61" t="s">
        <v>42</v>
      </c>
      <c r="F317" s="61" t="s">
        <v>101</v>
      </c>
      <c r="G317" s="61" t="s">
        <v>122</v>
      </c>
      <c r="H317" s="61" t="s">
        <v>62</v>
      </c>
      <c r="I317" s="61" t="s">
        <v>75</v>
      </c>
      <c r="J317" s="62"/>
      <c r="K317" s="62"/>
      <c r="L317" s="62"/>
      <c r="M317" s="62"/>
      <c r="N317" s="63"/>
      <c r="O317" s="62"/>
      <c r="P317"/>
      <c r="Q317" s="64"/>
    </row>
    <row r="318" spans="1:17" x14ac:dyDescent="0.25">
      <c r="A318" s="64"/>
      <c r="B318"/>
      <c r="C318" s="59">
        <v>306</v>
      </c>
      <c r="D318" s="60">
        <v>323555008248</v>
      </c>
      <c r="E318" s="61" t="s">
        <v>30</v>
      </c>
      <c r="F318" s="61" t="s">
        <v>101</v>
      </c>
      <c r="G318" s="61" t="s">
        <v>239</v>
      </c>
      <c r="H318" s="61" t="s">
        <v>64</v>
      </c>
      <c r="I318" s="61" t="s">
        <v>103</v>
      </c>
      <c r="J318" s="62"/>
      <c r="K318" s="62"/>
      <c r="L318" s="62"/>
      <c r="M318" s="62"/>
      <c r="N318" s="63" t="s">
        <v>370</v>
      </c>
      <c r="O318" s="62"/>
      <c r="P318"/>
      <c r="Q318" s="64"/>
    </row>
    <row r="319" spans="1:17" x14ac:dyDescent="0.25">
      <c r="A319" s="64"/>
      <c r="B319"/>
      <c r="C319" s="59">
        <v>307</v>
      </c>
      <c r="D319" s="60">
        <v>323672000665</v>
      </c>
      <c r="E319" s="61" t="s">
        <v>37</v>
      </c>
      <c r="F319" s="61" t="s">
        <v>124</v>
      </c>
      <c r="G319" s="61" t="s">
        <v>290</v>
      </c>
      <c r="H319" s="61" t="s">
        <v>64</v>
      </c>
      <c r="I319" s="61" t="s">
        <v>103</v>
      </c>
      <c r="J319" s="62"/>
      <c r="K319" s="62"/>
      <c r="L319" s="62"/>
      <c r="M319" s="62"/>
      <c r="N319" s="63"/>
      <c r="O319" s="62"/>
      <c r="P319"/>
      <c r="Q319" s="64"/>
    </row>
    <row r="320" spans="1:17" x14ac:dyDescent="0.25">
      <c r="A320" s="64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64"/>
    </row>
    <row r="321" spans="1:17" x14ac:dyDescent="0.25">
      <c r="A321" s="64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64"/>
    </row>
    <row r="322" spans="1:17" x14ac:dyDescent="0.25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</row>
  </sheetData>
  <sheetProtection algorithmName="SHA-512" hashValue="hvMh0UeYRaaHn98ghyDNUDCY21pvWOCf1dMLhtDIg9LE52/9uC7WQEFeej3DC3oPmtjw8FVnxj8TiyhjTQ8DHw==" saltValue="QeIeqnRcSZkC8ciNVZvOEw==" spinCount="100000" sheet="1" objects="1" scenarios="1"/>
  <sortState xmlns:xlrd2="http://schemas.microsoft.com/office/spreadsheetml/2017/richdata2" ref="C13:O319">
    <sortCondition ref="O13:O319" customList="A+,A,B,C,D"/>
  </sortState>
  <mergeCells count="7">
    <mergeCell ref="C10:O10"/>
    <mergeCell ref="C3:D8"/>
    <mergeCell ref="E3:O3"/>
    <mergeCell ref="E4:O5"/>
    <mergeCell ref="E6:O6"/>
    <mergeCell ref="E7:O7"/>
    <mergeCell ref="E8:O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2ECD3-B4F2-4BF3-AC68-834F568DE848}">
  <sheetPr>
    <tabColor rgb="FFFFC000"/>
  </sheetPr>
  <dimension ref="A1:R58"/>
  <sheetViews>
    <sheetView showGridLines="0" workbookViewId="0">
      <selection activeCell="P62" sqref="P62"/>
    </sheetView>
  </sheetViews>
  <sheetFormatPr baseColWidth="10" defaultRowHeight="15" x14ac:dyDescent="0.25"/>
  <cols>
    <col min="1" max="1" width="3.140625" style="245" customWidth="1"/>
    <col min="2" max="4" width="11.42578125" style="245"/>
    <col min="5" max="5" width="48.5703125" style="245" customWidth="1"/>
    <col min="6" max="7" width="11.42578125" style="245"/>
    <col min="8" max="8" width="15.42578125" style="245" customWidth="1"/>
    <col min="9" max="9" width="13.85546875" style="245" customWidth="1"/>
    <col min="10" max="17" width="11.42578125" style="245"/>
    <col min="18" max="18" width="3.85546875" style="245" customWidth="1"/>
  </cols>
  <sheetData>
    <row r="1" spans="1:18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x14ac:dyDescent="0.25">
      <c r="A2" s="64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 s="64"/>
    </row>
    <row r="3" spans="1:18" ht="18" x14ac:dyDescent="0.25">
      <c r="A3" s="64"/>
      <c r="B3"/>
      <c r="C3" s="106"/>
      <c r="D3" s="65"/>
      <c r="E3" s="65"/>
      <c r="F3" s="191" t="s">
        <v>1</v>
      </c>
      <c r="G3" s="192"/>
      <c r="H3" s="192"/>
      <c r="I3" s="192"/>
      <c r="J3" s="192"/>
      <c r="K3" s="192"/>
      <c r="L3" s="192"/>
      <c r="M3" s="192"/>
      <c r="N3" s="192"/>
      <c r="O3" s="192"/>
      <c r="P3" s="193"/>
      <c r="Q3"/>
      <c r="R3" s="64"/>
    </row>
    <row r="4" spans="1:18" ht="15" customHeight="1" x14ac:dyDescent="0.25">
      <c r="A4" s="64"/>
      <c r="B4"/>
      <c r="C4" s="107"/>
      <c r="D4" s="108"/>
      <c r="E4" s="108"/>
      <c r="F4" s="194" t="s">
        <v>2</v>
      </c>
      <c r="G4" s="195"/>
      <c r="H4" s="195"/>
      <c r="I4" s="195"/>
      <c r="J4" s="195"/>
      <c r="K4" s="195"/>
      <c r="L4" s="195"/>
      <c r="M4" s="195"/>
      <c r="N4" s="195"/>
      <c r="O4" s="195"/>
      <c r="P4" s="196"/>
      <c r="Q4"/>
      <c r="R4" s="64"/>
    </row>
    <row r="5" spans="1:18" ht="15" customHeight="1" x14ac:dyDescent="0.25">
      <c r="A5" s="64"/>
      <c r="B5"/>
      <c r="C5" s="107"/>
      <c r="D5" s="108"/>
      <c r="E5" s="108"/>
      <c r="F5" s="194"/>
      <c r="G5" s="195"/>
      <c r="H5" s="195"/>
      <c r="I5" s="195"/>
      <c r="J5" s="195"/>
      <c r="K5" s="195"/>
      <c r="L5" s="195"/>
      <c r="M5" s="195"/>
      <c r="N5" s="195"/>
      <c r="O5" s="195"/>
      <c r="P5" s="196"/>
      <c r="Q5"/>
      <c r="R5" s="64"/>
    </row>
    <row r="6" spans="1:18" ht="18" x14ac:dyDescent="0.25">
      <c r="A6" s="64"/>
      <c r="B6"/>
      <c r="C6" s="107"/>
      <c r="D6" s="108"/>
      <c r="E6" s="108"/>
      <c r="F6" s="194" t="s">
        <v>3</v>
      </c>
      <c r="G6" s="195"/>
      <c r="H6" s="195"/>
      <c r="I6" s="195"/>
      <c r="J6" s="195"/>
      <c r="K6" s="195"/>
      <c r="L6" s="195"/>
      <c r="M6" s="195"/>
      <c r="N6" s="195"/>
      <c r="O6" s="195"/>
      <c r="P6" s="196"/>
      <c r="Q6"/>
      <c r="R6" s="64"/>
    </row>
    <row r="7" spans="1:18" ht="18" x14ac:dyDescent="0.25">
      <c r="A7" s="64"/>
      <c r="B7"/>
      <c r="C7" s="107"/>
      <c r="D7" s="108"/>
      <c r="E7" s="108"/>
      <c r="F7" s="194" t="s">
        <v>4</v>
      </c>
      <c r="G7" s="195"/>
      <c r="H7" s="195"/>
      <c r="I7" s="195"/>
      <c r="J7" s="195"/>
      <c r="K7" s="195"/>
      <c r="L7" s="195"/>
      <c r="M7" s="195"/>
      <c r="N7" s="195"/>
      <c r="O7" s="195"/>
      <c r="P7" s="196"/>
      <c r="Q7"/>
      <c r="R7" s="64"/>
    </row>
    <row r="8" spans="1:18" ht="18" x14ac:dyDescent="0.25">
      <c r="A8" s="64"/>
      <c r="B8"/>
      <c r="C8" s="109"/>
      <c r="D8" s="66"/>
      <c r="E8" s="66"/>
      <c r="F8" s="197" t="s">
        <v>5</v>
      </c>
      <c r="G8" s="198"/>
      <c r="H8" s="198"/>
      <c r="I8" s="198"/>
      <c r="J8" s="198"/>
      <c r="K8" s="198"/>
      <c r="L8" s="198"/>
      <c r="M8" s="198"/>
      <c r="N8" s="198"/>
      <c r="O8" s="198"/>
      <c r="P8" s="199"/>
      <c r="Q8"/>
      <c r="R8" s="64"/>
    </row>
    <row r="9" spans="1:18" ht="18" x14ac:dyDescent="0.25">
      <c r="A9" s="64"/>
      <c r="B9"/>
      <c r="C9" s="39"/>
      <c r="D9" s="39"/>
      <c r="E9" s="39"/>
      <c r="F9" s="122"/>
      <c r="G9" s="5"/>
      <c r="H9" s="5"/>
      <c r="I9" s="5"/>
      <c r="J9" s="5"/>
      <c r="K9" s="5"/>
      <c r="L9" s="5"/>
      <c r="M9" s="5"/>
      <c r="N9" s="5"/>
      <c r="O9" s="5"/>
      <c r="P9" s="5"/>
      <c r="Q9"/>
      <c r="R9" s="64"/>
    </row>
    <row r="10" spans="1:18" ht="18" customHeight="1" x14ac:dyDescent="0.25">
      <c r="A10" s="64"/>
      <c r="B10"/>
      <c r="C10" s="243" t="s">
        <v>780</v>
      </c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/>
      <c r="R10" s="64"/>
    </row>
    <row r="11" spans="1:18" ht="18" x14ac:dyDescent="0.25">
      <c r="A11" s="64"/>
      <c r="B11"/>
      <c r="C11" s="39"/>
      <c r="D11" s="39"/>
      <c r="E11" s="5"/>
      <c r="F11" s="5"/>
      <c r="G11" s="5"/>
      <c r="H11" s="5"/>
      <c r="I11" s="5"/>
      <c r="J11" s="5"/>
      <c r="K11" s="5"/>
      <c r="L11" s="5"/>
      <c r="M11" s="5"/>
      <c r="N11" s="5"/>
      <c r="O11"/>
      <c r="P11"/>
      <c r="Q11"/>
      <c r="R11" s="64"/>
    </row>
    <row r="12" spans="1:18" ht="38.25" x14ac:dyDescent="0.25">
      <c r="A12" s="64"/>
      <c r="B12"/>
      <c r="C12" s="115" t="s">
        <v>371</v>
      </c>
      <c r="D12" s="115" t="s">
        <v>549</v>
      </c>
      <c r="E12" s="115" t="s">
        <v>550</v>
      </c>
      <c r="F12" s="115" t="s">
        <v>19</v>
      </c>
      <c r="G12" s="115" t="s">
        <v>74</v>
      </c>
      <c r="H12" s="115" t="s">
        <v>551</v>
      </c>
      <c r="I12" s="114" t="s">
        <v>552</v>
      </c>
      <c r="J12" s="114" t="s">
        <v>553</v>
      </c>
      <c r="K12" s="114" t="s">
        <v>554</v>
      </c>
      <c r="L12" s="114" t="s">
        <v>555</v>
      </c>
      <c r="M12" s="114" t="s">
        <v>556</v>
      </c>
      <c r="N12" s="114" t="s">
        <v>557</v>
      </c>
      <c r="O12" s="114" t="s">
        <v>558</v>
      </c>
      <c r="P12" s="114" t="s">
        <v>559</v>
      </c>
      <c r="Q12"/>
      <c r="R12" s="64"/>
    </row>
    <row r="13" spans="1:18" x14ac:dyDescent="0.25">
      <c r="A13" s="64"/>
      <c r="B13"/>
      <c r="C13" s="123" t="s">
        <v>318</v>
      </c>
      <c r="D13" s="124">
        <v>323807001802</v>
      </c>
      <c r="E13" s="123" t="s">
        <v>566</v>
      </c>
      <c r="F13" s="123" t="s">
        <v>27</v>
      </c>
      <c r="G13" s="123" t="s">
        <v>75</v>
      </c>
      <c r="H13" s="125" t="s">
        <v>368</v>
      </c>
      <c r="I13" s="123">
        <v>240</v>
      </c>
      <c r="J13" s="123">
        <v>239</v>
      </c>
      <c r="K13" s="123">
        <v>0.72589999999999999</v>
      </c>
      <c r="L13" s="123">
        <v>0.6976</v>
      </c>
      <c r="M13" s="123">
        <v>0.70920000000000005</v>
      </c>
      <c r="N13" s="123">
        <v>0.74919999999999998</v>
      </c>
      <c r="O13" s="123">
        <v>0.70379999999999998</v>
      </c>
      <c r="P13" s="123">
        <v>0.71919999999999995</v>
      </c>
      <c r="Q13"/>
      <c r="R13" s="64"/>
    </row>
    <row r="14" spans="1:18" x14ac:dyDescent="0.25">
      <c r="A14" s="64"/>
      <c r="B14"/>
      <c r="C14" s="113" t="s">
        <v>318</v>
      </c>
      <c r="D14" s="112">
        <v>123807000581</v>
      </c>
      <c r="E14" s="113" t="s">
        <v>567</v>
      </c>
      <c r="F14" s="113" t="s">
        <v>27</v>
      </c>
      <c r="G14" s="113" t="s">
        <v>75</v>
      </c>
      <c r="H14" s="120" t="s">
        <v>368</v>
      </c>
      <c r="I14" s="111">
        <v>304</v>
      </c>
      <c r="J14" s="111">
        <v>302</v>
      </c>
      <c r="K14" s="111">
        <v>0.73580000000000001</v>
      </c>
      <c r="L14" s="111">
        <v>0.72160000000000002</v>
      </c>
      <c r="M14" s="111">
        <v>0.6794</v>
      </c>
      <c r="N14" s="111">
        <v>0.74509999999999998</v>
      </c>
      <c r="O14" s="111">
        <v>0.66839999999999999</v>
      </c>
      <c r="P14" s="111">
        <v>0.71650000000000003</v>
      </c>
      <c r="Q14"/>
      <c r="R14" s="64"/>
    </row>
    <row r="15" spans="1:18" x14ac:dyDescent="0.25">
      <c r="A15" s="64"/>
      <c r="B15"/>
      <c r="C15" s="113" t="s">
        <v>318</v>
      </c>
      <c r="D15" s="112">
        <v>123807003717</v>
      </c>
      <c r="E15" s="113" t="s">
        <v>568</v>
      </c>
      <c r="F15" s="113" t="s">
        <v>27</v>
      </c>
      <c r="G15" s="113" t="s">
        <v>75</v>
      </c>
      <c r="H15" s="120" t="s">
        <v>368</v>
      </c>
      <c r="I15" s="111">
        <v>187</v>
      </c>
      <c r="J15" s="111">
        <v>182</v>
      </c>
      <c r="K15" s="111">
        <v>0.72689999999999999</v>
      </c>
      <c r="L15" s="111">
        <v>0.70879999999999999</v>
      </c>
      <c r="M15" s="111">
        <v>0.74280000000000002</v>
      </c>
      <c r="N15" s="111">
        <v>0.69679999999999997</v>
      </c>
      <c r="O15" s="111">
        <v>0.64100000000000001</v>
      </c>
      <c r="P15" s="111">
        <v>0.71279999999999999</v>
      </c>
      <c r="Q15"/>
      <c r="R15" s="64"/>
    </row>
    <row r="16" spans="1:18" x14ac:dyDescent="0.25">
      <c r="A16" s="64"/>
      <c r="B16"/>
      <c r="C16" s="113" t="s">
        <v>318</v>
      </c>
      <c r="D16" s="112">
        <v>123807004250</v>
      </c>
      <c r="E16" s="113" t="s">
        <v>319</v>
      </c>
      <c r="F16" s="113" t="s">
        <v>27</v>
      </c>
      <c r="G16" s="113" t="s">
        <v>103</v>
      </c>
      <c r="H16" s="120" t="s">
        <v>368</v>
      </c>
      <c r="I16" s="111">
        <v>21</v>
      </c>
      <c r="J16" s="111">
        <v>21</v>
      </c>
      <c r="K16" s="111">
        <v>0.66169999999999995</v>
      </c>
      <c r="L16" s="111">
        <v>0.70540000000000003</v>
      </c>
      <c r="M16" s="111">
        <v>0.69199999999999995</v>
      </c>
      <c r="N16" s="111">
        <v>0.73629999999999995</v>
      </c>
      <c r="O16" s="111">
        <v>0.70469999999999999</v>
      </c>
      <c r="P16" s="111">
        <v>0.69930000000000003</v>
      </c>
      <c r="Q16"/>
      <c r="R16" s="64"/>
    </row>
    <row r="17" spans="1:18" x14ac:dyDescent="0.25">
      <c r="A17" s="64"/>
      <c r="B17"/>
      <c r="C17" s="113" t="s">
        <v>318</v>
      </c>
      <c r="D17" s="112">
        <v>323807001586</v>
      </c>
      <c r="E17" s="113" t="s">
        <v>321</v>
      </c>
      <c r="F17" s="113" t="s">
        <v>27</v>
      </c>
      <c r="G17" s="113" t="s">
        <v>103</v>
      </c>
      <c r="H17" s="120" t="s">
        <v>368</v>
      </c>
      <c r="I17" s="111">
        <v>56</v>
      </c>
      <c r="J17" s="111">
        <v>55</v>
      </c>
      <c r="K17" s="111">
        <v>0.69810000000000005</v>
      </c>
      <c r="L17" s="111">
        <v>0.68500000000000005</v>
      </c>
      <c r="M17" s="111">
        <v>0.6663</v>
      </c>
      <c r="N17" s="111">
        <v>0.72050000000000003</v>
      </c>
      <c r="O17" s="111">
        <v>0.70640000000000003</v>
      </c>
      <c r="P17" s="111">
        <v>0.69350000000000001</v>
      </c>
      <c r="Q17"/>
      <c r="R17" s="64"/>
    </row>
    <row r="18" spans="1:18" x14ac:dyDescent="0.25">
      <c r="A18" s="64"/>
      <c r="B18"/>
      <c r="C18" s="113" t="s">
        <v>318</v>
      </c>
      <c r="D18" s="112">
        <v>123807000734</v>
      </c>
      <c r="E18" s="113" t="s">
        <v>587</v>
      </c>
      <c r="F18" s="113" t="s">
        <v>27</v>
      </c>
      <c r="G18" s="113" t="s">
        <v>75</v>
      </c>
      <c r="H18" s="120" t="s">
        <v>369</v>
      </c>
      <c r="I18" s="111">
        <v>172</v>
      </c>
      <c r="J18" s="111">
        <v>172</v>
      </c>
      <c r="K18" s="111">
        <v>0.66990000000000005</v>
      </c>
      <c r="L18" s="111">
        <v>0.67130000000000001</v>
      </c>
      <c r="M18" s="111">
        <v>0.63139999999999996</v>
      </c>
      <c r="N18" s="111">
        <v>0.69630000000000003</v>
      </c>
      <c r="O18" s="111">
        <v>0.64359999999999995</v>
      </c>
      <c r="P18" s="111">
        <v>0.66539999999999999</v>
      </c>
      <c r="Q18"/>
      <c r="R18" s="64"/>
    </row>
    <row r="19" spans="1:18" x14ac:dyDescent="0.25">
      <c r="A19" s="64"/>
      <c r="B19"/>
      <c r="C19" s="113" t="s">
        <v>318</v>
      </c>
      <c r="D19" s="112">
        <v>123855000347</v>
      </c>
      <c r="E19" s="113" t="s">
        <v>97</v>
      </c>
      <c r="F19" s="113" t="s">
        <v>41</v>
      </c>
      <c r="G19" s="113" t="s">
        <v>75</v>
      </c>
      <c r="H19" s="120" t="s">
        <v>369</v>
      </c>
      <c r="I19" s="111">
        <v>307</v>
      </c>
      <c r="J19" s="111">
        <v>304</v>
      </c>
      <c r="K19" s="111">
        <v>0.67659999999999998</v>
      </c>
      <c r="L19" s="111">
        <v>0.6623</v>
      </c>
      <c r="M19" s="111">
        <v>0.62619999999999998</v>
      </c>
      <c r="N19" s="111">
        <v>0.69689999999999996</v>
      </c>
      <c r="O19" s="111">
        <v>0.64500000000000002</v>
      </c>
      <c r="P19" s="111">
        <v>0.66390000000000005</v>
      </c>
      <c r="Q19"/>
      <c r="R19" s="64"/>
    </row>
    <row r="20" spans="1:18" x14ac:dyDescent="0.25">
      <c r="A20" s="64"/>
      <c r="B20"/>
      <c r="C20" s="113" t="s">
        <v>318</v>
      </c>
      <c r="D20" s="112">
        <v>123807000017</v>
      </c>
      <c r="E20" s="113" t="s">
        <v>598</v>
      </c>
      <c r="F20" s="113" t="s">
        <v>27</v>
      </c>
      <c r="G20" s="113" t="s">
        <v>75</v>
      </c>
      <c r="H20" s="120" t="s">
        <v>369</v>
      </c>
      <c r="I20" s="111">
        <v>375</v>
      </c>
      <c r="J20" s="111">
        <v>370</v>
      </c>
      <c r="K20" s="111">
        <v>0.66469999999999996</v>
      </c>
      <c r="L20" s="111">
        <v>0.6462</v>
      </c>
      <c r="M20" s="111">
        <v>0.62529999999999997</v>
      </c>
      <c r="N20" s="111">
        <v>0.68759999999999999</v>
      </c>
      <c r="O20" s="111">
        <v>0.63570000000000004</v>
      </c>
      <c r="P20" s="111">
        <v>0.65439999999999998</v>
      </c>
      <c r="Q20"/>
      <c r="R20" s="64"/>
    </row>
    <row r="21" spans="1:18" x14ac:dyDescent="0.25">
      <c r="A21" s="64"/>
      <c r="B21"/>
      <c r="C21" s="113" t="s">
        <v>318</v>
      </c>
      <c r="D21" s="112">
        <v>123855022006</v>
      </c>
      <c r="E21" s="113" t="s">
        <v>352</v>
      </c>
      <c r="F21" s="113" t="s">
        <v>41</v>
      </c>
      <c r="G21" s="113" t="s">
        <v>75</v>
      </c>
      <c r="H21" s="120" t="s">
        <v>369</v>
      </c>
      <c r="I21" s="111">
        <v>188</v>
      </c>
      <c r="J21" s="111">
        <v>188</v>
      </c>
      <c r="K21" s="111">
        <v>0.64800000000000002</v>
      </c>
      <c r="L21" s="111">
        <v>0.6482</v>
      </c>
      <c r="M21" s="111">
        <v>0.62360000000000004</v>
      </c>
      <c r="N21" s="111">
        <v>0.68859999999999999</v>
      </c>
      <c r="O21" s="111">
        <v>0.6139</v>
      </c>
      <c r="P21" s="111">
        <v>0.6492</v>
      </c>
      <c r="Q21"/>
      <c r="R21" s="64"/>
    </row>
    <row r="22" spans="1:18" x14ac:dyDescent="0.25">
      <c r="A22" s="64"/>
      <c r="B22"/>
      <c r="C22" s="113" t="s">
        <v>318</v>
      </c>
      <c r="D22" s="112">
        <v>123807000980</v>
      </c>
      <c r="E22" s="113" t="s">
        <v>607</v>
      </c>
      <c r="F22" s="113" t="s">
        <v>27</v>
      </c>
      <c r="G22" s="113" t="s">
        <v>75</v>
      </c>
      <c r="H22" s="120" t="s">
        <v>369</v>
      </c>
      <c r="I22" s="111">
        <v>220</v>
      </c>
      <c r="J22" s="111">
        <v>219</v>
      </c>
      <c r="K22" s="111">
        <v>0.65390000000000004</v>
      </c>
      <c r="L22" s="111">
        <v>0.64939999999999998</v>
      </c>
      <c r="M22" s="111">
        <v>0.60819999999999996</v>
      </c>
      <c r="N22" s="111">
        <v>0.67579999999999996</v>
      </c>
      <c r="O22" s="111">
        <v>0.6361</v>
      </c>
      <c r="P22" s="111">
        <v>0.64600000000000002</v>
      </c>
      <c r="Q22"/>
      <c r="R22" s="64"/>
    </row>
    <row r="23" spans="1:18" x14ac:dyDescent="0.25">
      <c r="A23" s="64"/>
      <c r="B23"/>
      <c r="C23" s="113" t="s">
        <v>318</v>
      </c>
      <c r="D23" s="112">
        <v>223855001275</v>
      </c>
      <c r="E23" s="113" t="s">
        <v>610</v>
      </c>
      <c r="F23" s="113" t="s">
        <v>41</v>
      </c>
      <c r="G23" s="113" t="s">
        <v>75</v>
      </c>
      <c r="H23" s="120" t="s">
        <v>369</v>
      </c>
      <c r="I23" s="111">
        <v>48</v>
      </c>
      <c r="J23" s="111">
        <v>48</v>
      </c>
      <c r="K23" s="111">
        <v>0.66420000000000001</v>
      </c>
      <c r="L23" s="111">
        <v>0.64649999999999996</v>
      </c>
      <c r="M23" s="111">
        <v>0.62170000000000003</v>
      </c>
      <c r="N23" s="111">
        <v>0.66320000000000001</v>
      </c>
      <c r="O23" s="111">
        <v>0.60309999999999997</v>
      </c>
      <c r="P23" s="111">
        <v>0.64539999999999997</v>
      </c>
      <c r="Q23"/>
      <c r="R23" s="64"/>
    </row>
    <row r="24" spans="1:18" x14ac:dyDescent="0.25">
      <c r="A24" s="64"/>
      <c r="B24"/>
      <c r="C24" s="113" t="s">
        <v>318</v>
      </c>
      <c r="D24" s="112">
        <v>223807000631</v>
      </c>
      <c r="E24" s="113" t="s">
        <v>611</v>
      </c>
      <c r="F24" s="113" t="s">
        <v>27</v>
      </c>
      <c r="G24" s="113" t="s">
        <v>75</v>
      </c>
      <c r="H24" s="120" t="s">
        <v>369</v>
      </c>
      <c r="I24" s="111">
        <v>58</v>
      </c>
      <c r="J24" s="111">
        <v>57</v>
      </c>
      <c r="K24" s="111">
        <v>0.67410000000000003</v>
      </c>
      <c r="L24" s="111">
        <v>0.63939999999999997</v>
      </c>
      <c r="M24" s="111">
        <v>0.59970000000000001</v>
      </c>
      <c r="N24" s="111">
        <v>0.68089999999999995</v>
      </c>
      <c r="O24" s="111">
        <v>0.60529999999999995</v>
      </c>
      <c r="P24" s="111">
        <v>0.6452</v>
      </c>
      <c r="Q24"/>
      <c r="R24" s="64"/>
    </row>
    <row r="25" spans="1:18" x14ac:dyDescent="0.25">
      <c r="A25" s="64"/>
      <c r="B25"/>
      <c r="C25" s="113" t="s">
        <v>318</v>
      </c>
      <c r="D25" s="112">
        <v>223807000330</v>
      </c>
      <c r="E25" s="113" t="s">
        <v>616</v>
      </c>
      <c r="F25" s="113" t="s">
        <v>27</v>
      </c>
      <c r="G25" s="113" t="s">
        <v>75</v>
      </c>
      <c r="H25" s="120" t="s">
        <v>369</v>
      </c>
      <c r="I25" s="111">
        <v>187</v>
      </c>
      <c r="J25" s="111">
        <v>187</v>
      </c>
      <c r="K25" s="111">
        <v>0.65059999999999996</v>
      </c>
      <c r="L25" s="111">
        <v>0.6643</v>
      </c>
      <c r="M25" s="111">
        <v>0.59860000000000002</v>
      </c>
      <c r="N25" s="111">
        <v>0.6724</v>
      </c>
      <c r="O25" s="111">
        <v>0.61299999999999999</v>
      </c>
      <c r="P25" s="111">
        <v>0.64390000000000003</v>
      </c>
      <c r="Q25"/>
      <c r="R25" s="64"/>
    </row>
    <row r="26" spans="1:18" x14ac:dyDescent="0.25">
      <c r="A26" s="64"/>
      <c r="B26"/>
      <c r="C26" s="113" t="s">
        <v>318</v>
      </c>
      <c r="D26" s="112">
        <v>223807000992</v>
      </c>
      <c r="E26" s="113" t="s">
        <v>617</v>
      </c>
      <c r="F26" s="113" t="s">
        <v>27</v>
      </c>
      <c r="G26" s="113" t="s">
        <v>75</v>
      </c>
      <c r="H26" s="120" t="s">
        <v>369</v>
      </c>
      <c r="I26" s="111">
        <v>132</v>
      </c>
      <c r="J26" s="111">
        <v>130</v>
      </c>
      <c r="K26" s="111">
        <v>0.66610000000000003</v>
      </c>
      <c r="L26" s="111">
        <v>0.66859999999999997</v>
      </c>
      <c r="M26" s="111">
        <v>0.6069</v>
      </c>
      <c r="N26" s="111">
        <v>0.65700000000000003</v>
      </c>
      <c r="O26" s="111">
        <v>0.57099999999999995</v>
      </c>
      <c r="P26" s="111">
        <v>0.64359999999999995</v>
      </c>
      <c r="Q26"/>
      <c r="R26" s="64"/>
    </row>
    <row r="27" spans="1:18" x14ac:dyDescent="0.25">
      <c r="A27" s="64"/>
      <c r="B27"/>
      <c r="C27" s="113" t="s">
        <v>318</v>
      </c>
      <c r="D27" s="112">
        <v>323807001608</v>
      </c>
      <c r="E27" s="113" t="s">
        <v>636</v>
      </c>
      <c r="F27" s="113" t="s">
        <v>27</v>
      </c>
      <c r="G27" s="113" t="s">
        <v>75</v>
      </c>
      <c r="H27" s="120" t="s">
        <v>369</v>
      </c>
      <c r="I27" s="111">
        <v>127</v>
      </c>
      <c r="J27" s="111">
        <v>125</v>
      </c>
      <c r="K27" s="111">
        <v>0.64480000000000004</v>
      </c>
      <c r="L27" s="111">
        <v>0.64129999999999998</v>
      </c>
      <c r="M27" s="111">
        <v>0.58399999999999996</v>
      </c>
      <c r="N27" s="111">
        <v>0.65810000000000002</v>
      </c>
      <c r="O27" s="111">
        <v>0.59489999999999998</v>
      </c>
      <c r="P27" s="111">
        <v>0.62919999999999998</v>
      </c>
      <c r="Q27"/>
      <c r="R27" s="64"/>
    </row>
    <row r="28" spans="1:18" x14ac:dyDescent="0.25">
      <c r="A28" s="64"/>
      <c r="B28"/>
      <c r="C28" s="113" t="s">
        <v>318</v>
      </c>
      <c r="D28" s="112">
        <v>223807004386</v>
      </c>
      <c r="E28" s="113" t="s">
        <v>651</v>
      </c>
      <c r="F28" s="113" t="s">
        <v>27</v>
      </c>
      <c r="G28" s="113" t="s">
        <v>75</v>
      </c>
      <c r="H28" s="120" t="s">
        <v>369</v>
      </c>
      <c r="I28" s="111">
        <v>103</v>
      </c>
      <c r="J28" s="111">
        <v>100</v>
      </c>
      <c r="K28" s="111">
        <v>0.61909999999999998</v>
      </c>
      <c r="L28" s="111">
        <v>0.62490000000000001</v>
      </c>
      <c r="M28" s="111">
        <v>0.58309999999999995</v>
      </c>
      <c r="N28" s="111">
        <v>0.66800000000000004</v>
      </c>
      <c r="O28" s="111">
        <v>0.59899999999999998</v>
      </c>
      <c r="P28" s="111">
        <v>0.62190000000000001</v>
      </c>
      <c r="Q28"/>
      <c r="R28" s="64"/>
    </row>
    <row r="29" spans="1:18" x14ac:dyDescent="0.25">
      <c r="A29" s="64"/>
      <c r="B29"/>
      <c r="C29" s="113" t="s">
        <v>318</v>
      </c>
      <c r="D29" s="112">
        <v>223807004343</v>
      </c>
      <c r="E29" s="113" t="s">
        <v>662</v>
      </c>
      <c r="F29" s="113" t="s">
        <v>27</v>
      </c>
      <c r="G29" s="113" t="s">
        <v>75</v>
      </c>
      <c r="H29" s="120" t="s">
        <v>370</v>
      </c>
      <c r="I29" s="111">
        <v>112</v>
      </c>
      <c r="J29" s="111">
        <v>111</v>
      </c>
      <c r="K29" s="111">
        <v>0.63449999999999995</v>
      </c>
      <c r="L29" s="111">
        <v>0.64359999999999995</v>
      </c>
      <c r="M29" s="111">
        <v>0.56889999999999996</v>
      </c>
      <c r="N29" s="111">
        <v>0.62890000000000001</v>
      </c>
      <c r="O29" s="111">
        <v>0.55700000000000005</v>
      </c>
      <c r="P29" s="111">
        <v>0.61419999999999997</v>
      </c>
      <c r="Q29"/>
      <c r="R29" s="64"/>
    </row>
    <row r="30" spans="1:18" x14ac:dyDescent="0.25">
      <c r="A30" s="64"/>
      <c r="B30"/>
      <c r="C30" s="113" t="s">
        <v>318</v>
      </c>
      <c r="D30" s="112">
        <v>223807002839</v>
      </c>
      <c r="E30" s="113" t="s">
        <v>670</v>
      </c>
      <c r="F30" s="113" t="s">
        <v>27</v>
      </c>
      <c r="G30" s="113" t="s">
        <v>75</v>
      </c>
      <c r="H30" s="120" t="s">
        <v>370</v>
      </c>
      <c r="I30" s="111">
        <v>32</v>
      </c>
      <c r="J30" s="111">
        <v>32</v>
      </c>
      <c r="K30" s="111">
        <v>0.61439999999999995</v>
      </c>
      <c r="L30" s="111">
        <v>0.63819999999999999</v>
      </c>
      <c r="M30" s="111">
        <v>0.54610000000000003</v>
      </c>
      <c r="N30" s="111">
        <v>0.64359999999999995</v>
      </c>
      <c r="O30" s="111">
        <v>0.5927</v>
      </c>
      <c r="P30" s="111">
        <v>0.60919999999999996</v>
      </c>
      <c r="Q30"/>
      <c r="R30" s="64"/>
    </row>
    <row r="31" spans="1:18" x14ac:dyDescent="0.25">
      <c r="A31" s="64"/>
      <c r="B31"/>
      <c r="C31" s="113" t="s">
        <v>318</v>
      </c>
      <c r="D31" s="112">
        <v>123807000033</v>
      </c>
      <c r="E31" s="113" t="s">
        <v>674</v>
      </c>
      <c r="F31" s="113" t="s">
        <v>27</v>
      </c>
      <c r="G31" s="113" t="s">
        <v>75</v>
      </c>
      <c r="H31" s="120" t="s">
        <v>370</v>
      </c>
      <c r="I31" s="111">
        <v>137</v>
      </c>
      <c r="J31" s="111">
        <v>134</v>
      </c>
      <c r="K31" s="111">
        <v>0.60529999999999995</v>
      </c>
      <c r="L31" s="111">
        <v>0.6069</v>
      </c>
      <c r="M31" s="111">
        <v>0.56859999999999999</v>
      </c>
      <c r="N31" s="111">
        <v>0.64459999999999995</v>
      </c>
      <c r="O31" s="111">
        <v>0.62250000000000005</v>
      </c>
      <c r="P31" s="111">
        <v>0.60760000000000003</v>
      </c>
      <c r="Q31"/>
      <c r="R31" s="64"/>
    </row>
    <row r="32" spans="1:18" x14ac:dyDescent="0.25">
      <c r="A32" s="64"/>
      <c r="B32"/>
      <c r="C32" s="113" t="s">
        <v>318</v>
      </c>
      <c r="D32" s="112">
        <v>223807001875</v>
      </c>
      <c r="E32" s="113" t="s">
        <v>687</v>
      </c>
      <c r="F32" s="113" t="s">
        <v>27</v>
      </c>
      <c r="G32" s="113" t="s">
        <v>75</v>
      </c>
      <c r="H32" s="120" t="s">
        <v>370</v>
      </c>
      <c r="I32" s="111">
        <v>61</v>
      </c>
      <c r="J32" s="111">
        <v>61</v>
      </c>
      <c r="K32" s="111">
        <v>0.61550000000000005</v>
      </c>
      <c r="L32" s="111">
        <v>0.61919999999999997</v>
      </c>
      <c r="M32" s="111">
        <v>0.56040000000000001</v>
      </c>
      <c r="N32" s="111">
        <v>0.62739999999999996</v>
      </c>
      <c r="O32" s="111">
        <v>0.56720000000000004</v>
      </c>
      <c r="P32" s="111">
        <v>0.60260000000000002</v>
      </c>
      <c r="Q32"/>
      <c r="R32" s="64"/>
    </row>
    <row r="33" spans="1:18" x14ac:dyDescent="0.25">
      <c r="A33" s="64"/>
      <c r="B33"/>
      <c r="C33" s="113" t="s">
        <v>318</v>
      </c>
      <c r="D33" s="112">
        <v>223855000023</v>
      </c>
      <c r="E33" s="113" t="s">
        <v>564</v>
      </c>
      <c r="F33" s="113" t="s">
        <v>41</v>
      </c>
      <c r="G33" s="113" t="s">
        <v>75</v>
      </c>
      <c r="H33" s="120" t="s">
        <v>370</v>
      </c>
      <c r="I33" s="111">
        <v>53</v>
      </c>
      <c r="J33" s="111">
        <v>52</v>
      </c>
      <c r="K33" s="111">
        <v>0.61980000000000002</v>
      </c>
      <c r="L33" s="111">
        <v>0.62080000000000002</v>
      </c>
      <c r="M33" s="111">
        <v>0.53890000000000005</v>
      </c>
      <c r="N33" s="111">
        <v>0.62729999999999997</v>
      </c>
      <c r="O33" s="111">
        <v>0.59340000000000004</v>
      </c>
      <c r="P33" s="111">
        <v>0.60099999999999998</v>
      </c>
      <c r="Q33"/>
      <c r="R33" s="64"/>
    </row>
    <row r="34" spans="1:18" x14ac:dyDescent="0.25">
      <c r="A34" s="64"/>
      <c r="B34"/>
      <c r="C34" s="113" t="s">
        <v>318</v>
      </c>
      <c r="D34" s="112">
        <v>323855000419</v>
      </c>
      <c r="E34" s="113" t="s">
        <v>691</v>
      </c>
      <c r="F34" s="113" t="s">
        <v>41</v>
      </c>
      <c r="G34" s="113" t="s">
        <v>75</v>
      </c>
      <c r="H34" s="120" t="s">
        <v>370</v>
      </c>
      <c r="I34" s="111">
        <v>196</v>
      </c>
      <c r="J34" s="111">
        <v>194</v>
      </c>
      <c r="K34" s="111">
        <v>0.6028</v>
      </c>
      <c r="L34" s="111">
        <v>0.59619999999999995</v>
      </c>
      <c r="M34" s="111">
        <v>0.56310000000000004</v>
      </c>
      <c r="N34" s="111">
        <v>0.65200000000000002</v>
      </c>
      <c r="O34" s="111">
        <v>0.57020000000000004</v>
      </c>
      <c r="P34" s="111">
        <v>0.60099999999999998</v>
      </c>
      <c r="Q34"/>
      <c r="R34" s="64"/>
    </row>
    <row r="35" spans="1:18" x14ac:dyDescent="0.25">
      <c r="A35" s="64"/>
      <c r="B35"/>
      <c r="C35" s="113" t="s">
        <v>318</v>
      </c>
      <c r="D35" s="112">
        <v>223807004360</v>
      </c>
      <c r="E35" s="113" t="s">
        <v>692</v>
      </c>
      <c r="F35" s="113" t="s">
        <v>27</v>
      </c>
      <c r="G35" s="113" t="s">
        <v>75</v>
      </c>
      <c r="H35" s="120" t="s">
        <v>370</v>
      </c>
      <c r="I35" s="111">
        <v>129</v>
      </c>
      <c r="J35" s="111">
        <v>127</v>
      </c>
      <c r="K35" s="111">
        <v>0.60809999999999997</v>
      </c>
      <c r="L35" s="111">
        <v>0.58609999999999995</v>
      </c>
      <c r="M35" s="111">
        <v>0.57299999999999995</v>
      </c>
      <c r="N35" s="111">
        <v>0.63060000000000005</v>
      </c>
      <c r="O35" s="111">
        <v>0.61499999999999999</v>
      </c>
      <c r="P35" s="111">
        <v>0.60060000000000002</v>
      </c>
      <c r="Q35"/>
      <c r="R35" s="64"/>
    </row>
    <row r="36" spans="1:18" x14ac:dyDescent="0.25">
      <c r="A36" s="64"/>
      <c r="B36"/>
      <c r="C36" s="113" t="s">
        <v>318</v>
      </c>
      <c r="D36" s="112">
        <v>223807001981</v>
      </c>
      <c r="E36" s="113" t="s">
        <v>697</v>
      </c>
      <c r="F36" s="113" t="s">
        <v>27</v>
      </c>
      <c r="G36" s="113" t="s">
        <v>75</v>
      </c>
      <c r="H36" s="120" t="s">
        <v>370</v>
      </c>
      <c r="I36" s="111">
        <v>214</v>
      </c>
      <c r="J36" s="111">
        <v>213</v>
      </c>
      <c r="K36" s="111">
        <v>0.60409999999999997</v>
      </c>
      <c r="L36" s="111">
        <v>0.59499999999999997</v>
      </c>
      <c r="M36" s="111">
        <v>0.56189999999999996</v>
      </c>
      <c r="N36" s="111">
        <v>0.63449999999999995</v>
      </c>
      <c r="O36" s="111">
        <v>0.58520000000000005</v>
      </c>
      <c r="P36" s="111">
        <v>0.5978</v>
      </c>
      <c r="Q36"/>
      <c r="R36" s="64"/>
    </row>
    <row r="37" spans="1:18" x14ac:dyDescent="0.25">
      <c r="A37" s="64"/>
      <c r="B37"/>
      <c r="C37" s="113" t="s">
        <v>318</v>
      </c>
      <c r="D37" s="112">
        <v>223807003690</v>
      </c>
      <c r="E37" s="113" t="s">
        <v>538</v>
      </c>
      <c r="F37" s="113" t="s">
        <v>27</v>
      </c>
      <c r="G37" s="113" t="s">
        <v>75</v>
      </c>
      <c r="H37" s="120" t="s">
        <v>370</v>
      </c>
      <c r="I37" s="111">
        <v>96</v>
      </c>
      <c r="J37" s="111">
        <v>96</v>
      </c>
      <c r="K37" s="111">
        <v>0.61819999999999997</v>
      </c>
      <c r="L37" s="111">
        <v>0.58840000000000003</v>
      </c>
      <c r="M37" s="111">
        <v>0.55740000000000001</v>
      </c>
      <c r="N37" s="111">
        <v>0.62280000000000002</v>
      </c>
      <c r="O37" s="111">
        <v>0.58199999999999996</v>
      </c>
      <c r="P37" s="111">
        <v>0.59560000000000002</v>
      </c>
      <c r="Q37"/>
      <c r="R37" s="64"/>
    </row>
    <row r="38" spans="1:18" x14ac:dyDescent="0.25">
      <c r="A38" s="64"/>
      <c r="B38"/>
      <c r="C38" s="113" t="s">
        <v>318</v>
      </c>
      <c r="D38" s="112">
        <v>223807000208</v>
      </c>
      <c r="E38" s="113" t="s">
        <v>704</v>
      </c>
      <c r="F38" s="113" t="s">
        <v>27</v>
      </c>
      <c r="G38" s="113" t="s">
        <v>75</v>
      </c>
      <c r="H38" s="120" t="s">
        <v>370</v>
      </c>
      <c r="I38" s="111">
        <v>94</v>
      </c>
      <c r="J38" s="111">
        <v>93</v>
      </c>
      <c r="K38" s="111">
        <v>0.60299999999999998</v>
      </c>
      <c r="L38" s="111">
        <v>0.61480000000000001</v>
      </c>
      <c r="M38" s="111">
        <v>0.54430000000000001</v>
      </c>
      <c r="N38" s="111">
        <v>0.61170000000000002</v>
      </c>
      <c r="O38" s="111">
        <v>0.60770000000000002</v>
      </c>
      <c r="P38" s="111">
        <v>0.59450000000000003</v>
      </c>
      <c r="Q38"/>
      <c r="R38" s="64"/>
    </row>
    <row r="39" spans="1:18" x14ac:dyDescent="0.25">
      <c r="A39" s="64"/>
      <c r="B39"/>
      <c r="C39" s="113" t="s">
        <v>318</v>
      </c>
      <c r="D39" s="112">
        <v>223855000490</v>
      </c>
      <c r="E39" s="113" t="s">
        <v>705</v>
      </c>
      <c r="F39" s="113" t="s">
        <v>41</v>
      </c>
      <c r="G39" s="113" t="s">
        <v>75</v>
      </c>
      <c r="H39" s="120" t="s">
        <v>370</v>
      </c>
      <c r="I39" s="111">
        <v>60</v>
      </c>
      <c r="J39" s="111">
        <v>59</v>
      </c>
      <c r="K39" s="111">
        <v>0.59530000000000005</v>
      </c>
      <c r="L39" s="111">
        <v>0.59379999999999999</v>
      </c>
      <c r="M39" s="111">
        <v>0.57020000000000004</v>
      </c>
      <c r="N39" s="111">
        <v>0.64180000000000004</v>
      </c>
      <c r="O39" s="111">
        <v>0.52390000000000003</v>
      </c>
      <c r="P39" s="111">
        <v>0.59440000000000004</v>
      </c>
      <c r="Q39"/>
      <c r="R39" s="64"/>
    </row>
    <row r="40" spans="1:18" x14ac:dyDescent="0.25">
      <c r="A40" s="64"/>
      <c r="B40"/>
      <c r="C40" s="113" t="s">
        <v>318</v>
      </c>
      <c r="D40" s="112">
        <v>223807000895</v>
      </c>
      <c r="E40" s="113" t="s">
        <v>713</v>
      </c>
      <c r="F40" s="113" t="s">
        <v>27</v>
      </c>
      <c r="G40" s="113" t="s">
        <v>75</v>
      </c>
      <c r="H40" s="120" t="s">
        <v>370</v>
      </c>
      <c r="I40" s="111">
        <v>98</v>
      </c>
      <c r="J40" s="111">
        <v>98</v>
      </c>
      <c r="K40" s="111">
        <v>0.59940000000000004</v>
      </c>
      <c r="L40" s="111">
        <v>0.59399999999999997</v>
      </c>
      <c r="M40" s="111">
        <v>0.56220000000000003</v>
      </c>
      <c r="N40" s="111">
        <v>0.62460000000000004</v>
      </c>
      <c r="O40" s="111">
        <v>0.54300000000000004</v>
      </c>
      <c r="P40" s="111">
        <v>0.59099999999999997</v>
      </c>
      <c r="Q40"/>
      <c r="R40" s="64"/>
    </row>
    <row r="41" spans="1:18" x14ac:dyDescent="0.25">
      <c r="A41" s="64"/>
      <c r="B41"/>
      <c r="C41" s="113" t="s">
        <v>318</v>
      </c>
      <c r="D41" s="112">
        <v>223807002162</v>
      </c>
      <c r="E41" s="113" t="s">
        <v>716</v>
      </c>
      <c r="F41" s="113" t="s">
        <v>27</v>
      </c>
      <c r="G41" s="113" t="s">
        <v>75</v>
      </c>
      <c r="H41" s="120" t="s">
        <v>370</v>
      </c>
      <c r="I41" s="111">
        <v>70</v>
      </c>
      <c r="J41" s="111">
        <v>70</v>
      </c>
      <c r="K41" s="111">
        <v>0.59099999999999997</v>
      </c>
      <c r="L41" s="111">
        <v>0.59899999999999998</v>
      </c>
      <c r="M41" s="111">
        <v>0.55500000000000005</v>
      </c>
      <c r="N41" s="111">
        <v>0.622</v>
      </c>
      <c r="O41" s="111">
        <v>0.55430000000000001</v>
      </c>
      <c r="P41" s="111">
        <v>0.58889999999999998</v>
      </c>
      <c r="Q41"/>
      <c r="R41" s="64"/>
    </row>
    <row r="42" spans="1:18" x14ac:dyDescent="0.25">
      <c r="A42" s="64"/>
      <c r="B42"/>
      <c r="C42" s="113" t="s">
        <v>318</v>
      </c>
      <c r="D42" s="112">
        <v>223855000121</v>
      </c>
      <c r="E42" s="113" t="s">
        <v>717</v>
      </c>
      <c r="F42" s="113" t="s">
        <v>41</v>
      </c>
      <c r="G42" s="113" t="s">
        <v>75</v>
      </c>
      <c r="H42" s="120" t="s">
        <v>370</v>
      </c>
      <c r="I42" s="111">
        <v>47</v>
      </c>
      <c r="J42" s="111">
        <v>46</v>
      </c>
      <c r="K42" s="111">
        <v>0.62960000000000005</v>
      </c>
      <c r="L42" s="111">
        <v>0.5978</v>
      </c>
      <c r="M42" s="111">
        <v>0.51519999999999999</v>
      </c>
      <c r="N42" s="111">
        <v>0.62129999999999996</v>
      </c>
      <c r="O42" s="111">
        <v>0.56100000000000005</v>
      </c>
      <c r="P42" s="111">
        <v>0.5887</v>
      </c>
      <c r="Q42"/>
      <c r="R42" s="64"/>
    </row>
    <row r="43" spans="1:18" x14ac:dyDescent="0.25">
      <c r="A43" s="64"/>
      <c r="B43"/>
      <c r="C43" s="113" t="s">
        <v>318</v>
      </c>
      <c r="D43" s="112">
        <v>223855000040</v>
      </c>
      <c r="E43" s="113" t="s">
        <v>359</v>
      </c>
      <c r="F43" s="113" t="s">
        <v>41</v>
      </c>
      <c r="G43" s="113" t="s">
        <v>75</v>
      </c>
      <c r="H43" s="120" t="s">
        <v>370</v>
      </c>
      <c r="I43" s="111">
        <v>154</v>
      </c>
      <c r="J43" s="111">
        <v>152</v>
      </c>
      <c r="K43" s="111">
        <v>0.57579999999999998</v>
      </c>
      <c r="L43" s="111">
        <v>0.59079999999999999</v>
      </c>
      <c r="M43" s="111">
        <v>0.55359999999999998</v>
      </c>
      <c r="N43" s="111">
        <v>0.61950000000000005</v>
      </c>
      <c r="O43" s="111">
        <v>0.58860000000000001</v>
      </c>
      <c r="P43" s="111">
        <v>0.58520000000000005</v>
      </c>
      <c r="Q43"/>
      <c r="R43" s="64"/>
    </row>
    <row r="44" spans="1:18" x14ac:dyDescent="0.25">
      <c r="A44" s="64"/>
      <c r="B44"/>
      <c r="C44" s="113" t="s">
        <v>318</v>
      </c>
      <c r="D44" s="112">
        <v>223855001607</v>
      </c>
      <c r="E44" s="113" t="s">
        <v>733</v>
      </c>
      <c r="F44" s="113" t="s">
        <v>41</v>
      </c>
      <c r="G44" s="113" t="s">
        <v>75</v>
      </c>
      <c r="H44" s="120" t="s">
        <v>370</v>
      </c>
      <c r="I44" s="111">
        <v>45</v>
      </c>
      <c r="J44" s="111">
        <v>43</v>
      </c>
      <c r="K44" s="111">
        <v>0.58530000000000004</v>
      </c>
      <c r="L44" s="111">
        <v>0.57830000000000004</v>
      </c>
      <c r="M44" s="111">
        <v>0.5615</v>
      </c>
      <c r="N44" s="111">
        <v>0.60599999999999998</v>
      </c>
      <c r="O44" s="111">
        <v>0.54710000000000003</v>
      </c>
      <c r="P44" s="111">
        <v>0.58009999999999995</v>
      </c>
      <c r="Q44"/>
      <c r="R44" s="64"/>
    </row>
    <row r="45" spans="1:18" x14ac:dyDescent="0.25">
      <c r="A45" s="64"/>
      <c r="B45"/>
      <c r="C45" s="113" t="s">
        <v>318</v>
      </c>
      <c r="D45" s="112">
        <v>223855000201</v>
      </c>
      <c r="E45" s="113" t="s">
        <v>542</v>
      </c>
      <c r="F45" s="113" t="s">
        <v>41</v>
      </c>
      <c r="G45" s="113" t="s">
        <v>75</v>
      </c>
      <c r="H45" s="120" t="s">
        <v>370</v>
      </c>
      <c r="I45" s="111">
        <v>100</v>
      </c>
      <c r="J45" s="111">
        <v>99</v>
      </c>
      <c r="K45" s="111">
        <v>0.57630000000000003</v>
      </c>
      <c r="L45" s="111">
        <v>0.57889999999999997</v>
      </c>
      <c r="M45" s="111">
        <v>0.55479999999999996</v>
      </c>
      <c r="N45" s="111">
        <v>0.61399999999999999</v>
      </c>
      <c r="O45" s="111">
        <v>0.54949999999999999</v>
      </c>
      <c r="P45" s="111">
        <v>0.5786</v>
      </c>
      <c r="Q45"/>
      <c r="R45" s="64"/>
    </row>
    <row r="46" spans="1:18" x14ac:dyDescent="0.25">
      <c r="A46" s="64"/>
      <c r="B46"/>
      <c r="C46" s="113" t="s">
        <v>318</v>
      </c>
      <c r="D46" s="112">
        <v>123855000088</v>
      </c>
      <c r="E46" s="113" t="s">
        <v>744</v>
      </c>
      <c r="F46" s="113" t="s">
        <v>41</v>
      </c>
      <c r="G46" s="113" t="s">
        <v>75</v>
      </c>
      <c r="H46" s="120" t="s">
        <v>370</v>
      </c>
      <c r="I46" s="111">
        <v>178</v>
      </c>
      <c r="J46" s="111">
        <v>172</v>
      </c>
      <c r="K46" s="111">
        <v>0.58799999999999997</v>
      </c>
      <c r="L46" s="111">
        <v>0.56979999999999997</v>
      </c>
      <c r="M46" s="111">
        <v>0.52380000000000004</v>
      </c>
      <c r="N46" s="111">
        <v>0.621</v>
      </c>
      <c r="O46" s="111">
        <v>0.54090000000000005</v>
      </c>
      <c r="P46" s="111">
        <v>0.57299999999999995</v>
      </c>
      <c r="Q46"/>
      <c r="R46" s="64"/>
    </row>
    <row r="47" spans="1:18" x14ac:dyDescent="0.25">
      <c r="A47" s="64"/>
      <c r="B47"/>
      <c r="C47" s="113" t="s">
        <v>318</v>
      </c>
      <c r="D47" s="112">
        <v>223807000089</v>
      </c>
      <c r="E47" s="113" t="s">
        <v>749</v>
      </c>
      <c r="F47" s="113" t="s">
        <v>27</v>
      </c>
      <c r="G47" s="113" t="s">
        <v>75</v>
      </c>
      <c r="H47" s="120" t="s">
        <v>370</v>
      </c>
      <c r="I47" s="111">
        <v>35</v>
      </c>
      <c r="J47" s="111">
        <v>35</v>
      </c>
      <c r="K47" s="111">
        <v>0.54969999999999997</v>
      </c>
      <c r="L47" s="111">
        <v>0.56969999999999998</v>
      </c>
      <c r="M47" s="111">
        <v>0.53849999999999998</v>
      </c>
      <c r="N47" s="111">
        <v>0.60419999999999996</v>
      </c>
      <c r="O47" s="111">
        <v>0.63449999999999995</v>
      </c>
      <c r="P47" s="111">
        <v>0.57079999999999997</v>
      </c>
      <c r="Q47"/>
      <c r="R47" s="64"/>
    </row>
    <row r="48" spans="1:18" x14ac:dyDescent="0.25">
      <c r="A48" s="64"/>
      <c r="B48"/>
      <c r="C48" s="113" t="s">
        <v>318</v>
      </c>
      <c r="D48" s="112">
        <v>223807004092</v>
      </c>
      <c r="E48" s="113" t="s">
        <v>754</v>
      </c>
      <c r="F48" s="113" t="s">
        <v>27</v>
      </c>
      <c r="G48" s="113" t="s">
        <v>75</v>
      </c>
      <c r="H48" s="120" t="s">
        <v>370</v>
      </c>
      <c r="I48" s="111">
        <v>58</v>
      </c>
      <c r="J48" s="111">
        <v>58</v>
      </c>
      <c r="K48" s="111">
        <v>0.56769999999999998</v>
      </c>
      <c r="L48" s="111">
        <v>0.57340000000000002</v>
      </c>
      <c r="M48" s="111">
        <v>0.52610000000000001</v>
      </c>
      <c r="N48" s="111">
        <v>0.59799999999999998</v>
      </c>
      <c r="O48" s="111">
        <v>0.54520000000000002</v>
      </c>
      <c r="P48" s="111">
        <v>0.56469999999999998</v>
      </c>
      <c r="Q48"/>
      <c r="R48" s="64"/>
    </row>
    <row r="49" spans="1:18" x14ac:dyDescent="0.25">
      <c r="A49" s="64"/>
      <c r="B49"/>
      <c r="C49" s="113" t="s">
        <v>318</v>
      </c>
      <c r="D49" s="112">
        <v>223855000643</v>
      </c>
      <c r="E49" s="113" t="s">
        <v>766</v>
      </c>
      <c r="F49" s="113" t="s">
        <v>41</v>
      </c>
      <c r="G49" s="113" t="s">
        <v>75</v>
      </c>
      <c r="H49" s="120" t="s">
        <v>370</v>
      </c>
      <c r="I49" s="111">
        <v>111</v>
      </c>
      <c r="J49" s="111">
        <v>111</v>
      </c>
      <c r="K49" s="111">
        <v>0.52849999999999997</v>
      </c>
      <c r="L49" s="111">
        <v>0.55579999999999996</v>
      </c>
      <c r="M49" s="111">
        <v>0.53520000000000001</v>
      </c>
      <c r="N49" s="111">
        <v>0.59299999999999997</v>
      </c>
      <c r="O49" s="111">
        <v>0.54900000000000004</v>
      </c>
      <c r="P49" s="111">
        <v>0.55279999999999996</v>
      </c>
      <c r="Q49"/>
      <c r="R49" s="64"/>
    </row>
    <row r="50" spans="1:18" x14ac:dyDescent="0.25">
      <c r="A50" s="64"/>
      <c r="B50"/>
      <c r="C50" s="113" t="s">
        <v>318</v>
      </c>
      <c r="D50" s="112">
        <v>223855000881</v>
      </c>
      <c r="E50" s="113" t="s">
        <v>546</v>
      </c>
      <c r="F50" s="113" t="s">
        <v>41</v>
      </c>
      <c r="G50" s="113" t="s">
        <v>75</v>
      </c>
      <c r="H50" s="120" t="s">
        <v>370</v>
      </c>
      <c r="I50" s="111">
        <v>56</v>
      </c>
      <c r="J50" s="111">
        <v>56</v>
      </c>
      <c r="K50" s="111">
        <v>0.54949999999999999</v>
      </c>
      <c r="L50" s="111">
        <v>0.54969999999999997</v>
      </c>
      <c r="M50" s="111">
        <v>0.51719999999999999</v>
      </c>
      <c r="N50" s="111">
        <v>0.59109999999999996</v>
      </c>
      <c r="O50" s="111">
        <v>0.52829999999999999</v>
      </c>
      <c r="P50" s="111">
        <v>0.55010000000000003</v>
      </c>
      <c r="Q50"/>
      <c r="R50" s="64"/>
    </row>
    <row r="51" spans="1:18" x14ac:dyDescent="0.25">
      <c r="A51" s="64"/>
      <c r="B51"/>
      <c r="C51" s="113" t="s">
        <v>318</v>
      </c>
      <c r="D51" s="112">
        <v>223807000046</v>
      </c>
      <c r="E51" s="113" t="s">
        <v>767</v>
      </c>
      <c r="F51" s="113" t="s">
        <v>27</v>
      </c>
      <c r="G51" s="113" t="s">
        <v>75</v>
      </c>
      <c r="H51" s="120" t="s">
        <v>370</v>
      </c>
      <c r="I51" s="111">
        <v>43</v>
      </c>
      <c r="J51" s="111">
        <v>43</v>
      </c>
      <c r="K51" s="111">
        <v>0.55489999999999995</v>
      </c>
      <c r="L51" s="111">
        <v>0.55000000000000004</v>
      </c>
      <c r="M51" s="111">
        <v>0.51780000000000004</v>
      </c>
      <c r="N51" s="111">
        <v>0.58150000000000002</v>
      </c>
      <c r="O51" s="111">
        <v>0.53610000000000002</v>
      </c>
      <c r="P51" s="111">
        <v>0.54990000000000006</v>
      </c>
      <c r="Q51"/>
      <c r="R51" s="64"/>
    </row>
    <row r="52" spans="1:18" x14ac:dyDescent="0.25">
      <c r="A52" s="64"/>
      <c r="B52"/>
      <c r="C52" s="113" t="s">
        <v>318</v>
      </c>
      <c r="D52" s="112">
        <v>223807001484</v>
      </c>
      <c r="E52" s="113" t="s">
        <v>547</v>
      </c>
      <c r="F52" s="113" t="s">
        <v>27</v>
      </c>
      <c r="G52" s="113" t="s">
        <v>75</v>
      </c>
      <c r="H52" s="120" t="s">
        <v>370</v>
      </c>
      <c r="I52" s="111">
        <v>36</v>
      </c>
      <c r="J52" s="111">
        <v>36</v>
      </c>
      <c r="K52" s="111">
        <v>0.52710000000000001</v>
      </c>
      <c r="L52" s="111">
        <v>0.53720000000000001</v>
      </c>
      <c r="M52" s="111">
        <v>0.51449999999999996</v>
      </c>
      <c r="N52" s="111">
        <v>0.57679999999999998</v>
      </c>
      <c r="O52" s="111">
        <v>0.52</v>
      </c>
      <c r="P52" s="111">
        <v>0.53749999999999998</v>
      </c>
      <c r="Q52"/>
      <c r="R52" s="64"/>
    </row>
    <row r="53" spans="1:18" x14ac:dyDescent="0.25">
      <c r="A53" s="64"/>
      <c r="B53"/>
      <c r="C53" s="113" t="s">
        <v>318</v>
      </c>
      <c r="D53" s="112">
        <v>223807001000</v>
      </c>
      <c r="E53" s="113" t="s">
        <v>772</v>
      </c>
      <c r="F53" s="113" t="s">
        <v>27</v>
      </c>
      <c r="G53" s="113" t="s">
        <v>75</v>
      </c>
      <c r="H53" s="120" t="s">
        <v>370</v>
      </c>
      <c r="I53" s="111">
        <v>21</v>
      </c>
      <c r="J53" s="111">
        <v>16</v>
      </c>
      <c r="K53" s="111">
        <v>0.54149999999999998</v>
      </c>
      <c r="L53" s="111">
        <v>0.55089999999999995</v>
      </c>
      <c r="M53" s="111">
        <v>0.50109999999999999</v>
      </c>
      <c r="N53" s="111">
        <v>0.55130000000000001</v>
      </c>
      <c r="O53" s="111">
        <v>0.50129999999999997</v>
      </c>
      <c r="P53" s="111">
        <v>0.53349999999999997</v>
      </c>
      <c r="Q53"/>
      <c r="R53" s="64"/>
    </row>
    <row r="54" spans="1:18" x14ac:dyDescent="0.25">
      <c r="A54" s="64"/>
      <c r="B54"/>
      <c r="C54" s="113" t="s">
        <v>318</v>
      </c>
      <c r="D54" s="112">
        <v>223807002677</v>
      </c>
      <c r="E54" s="113" t="s">
        <v>548</v>
      </c>
      <c r="F54" s="113" t="s">
        <v>27</v>
      </c>
      <c r="G54" s="113" t="s">
        <v>75</v>
      </c>
      <c r="H54" s="120" t="s">
        <v>370</v>
      </c>
      <c r="I54" s="111">
        <v>59</v>
      </c>
      <c r="J54" s="111">
        <v>56</v>
      </c>
      <c r="K54" s="111">
        <v>0.48349999999999999</v>
      </c>
      <c r="L54" s="111">
        <v>0.54249999999999998</v>
      </c>
      <c r="M54" s="111">
        <v>0.51729999999999998</v>
      </c>
      <c r="N54" s="111">
        <v>0.56230000000000002</v>
      </c>
      <c r="O54" s="111">
        <v>0.50970000000000004</v>
      </c>
      <c r="P54" s="111">
        <v>0.52510000000000001</v>
      </c>
      <c r="Q54"/>
      <c r="R54" s="64"/>
    </row>
    <row r="55" spans="1:18" x14ac:dyDescent="0.25">
      <c r="A55" s="64"/>
      <c r="B55"/>
      <c r="C55" s="132" t="s">
        <v>318</v>
      </c>
      <c r="D55" s="133">
        <v>223807002511</v>
      </c>
      <c r="E55" s="132" t="s">
        <v>779</v>
      </c>
      <c r="F55" s="132" t="s">
        <v>27</v>
      </c>
      <c r="G55" s="132" t="s">
        <v>75</v>
      </c>
      <c r="H55" s="134" t="s">
        <v>370</v>
      </c>
      <c r="I55" s="132">
        <v>90</v>
      </c>
      <c r="J55" s="132">
        <v>85</v>
      </c>
      <c r="K55" s="132">
        <v>0.4773</v>
      </c>
      <c r="L55" s="132">
        <v>0.51770000000000005</v>
      </c>
      <c r="M55" s="132">
        <v>0.4884</v>
      </c>
      <c r="N55" s="132">
        <v>0.54679999999999995</v>
      </c>
      <c r="O55" s="132">
        <v>0.50780000000000003</v>
      </c>
      <c r="P55" s="132">
        <v>0.50749999999999995</v>
      </c>
      <c r="Q55"/>
      <c r="R55" s="64"/>
    </row>
    <row r="56" spans="1:18" x14ac:dyDescent="0.25">
      <c r="A56" s="64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 s="64"/>
    </row>
    <row r="57" spans="1:18" x14ac:dyDescent="0.25">
      <c r="A57" s="64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 s="64"/>
    </row>
    <row r="58" spans="1:18" x14ac:dyDescent="0.2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</row>
  </sheetData>
  <sheetProtection algorithmName="SHA-512" hashValue="B9QtkhLKrZnNF7e3Lk96VmPmxitsstA0z9CxkQ6EeYrDY+GIdcCP8bj8VuGGxeHxTJ/7G+PmzTYF05a9nHzTCw==" saltValue="BdnnFbrSBPHp991/KiRUKA==" spinCount="100000" sheet="1" objects="1" scenarios="1"/>
  <mergeCells count="6">
    <mergeCell ref="C10:P10"/>
    <mergeCell ref="F3:P3"/>
    <mergeCell ref="F4:P5"/>
    <mergeCell ref="F6:P6"/>
    <mergeCell ref="F7:P7"/>
    <mergeCell ref="F8:P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BBF2B-8555-4593-9055-CA0F7332942F}">
  <sheetPr>
    <tabColor theme="7" tint="0.59999389629810485"/>
  </sheetPr>
  <dimension ref="A1:S39"/>
  <sheetViews>
    <sheetView showGridLines="0" workbookViewId="0">
      <selection activeCell="Q31" sqref="Q31"/>
    </sheetView>
  </sheetViews>
  <sheetFormatPr baseColWidth="10" defaultRowHeight="15" x14ac:dyDescent="0.25"/>
  <cols>
    <col min="1" max="1" width="3.7109375" customWidth="1"/>
    <col min="3" max="3" width="22.28515625" customWidth="1"/>
    <col min="5" max="5" width="45" customWidth="1"/>
    <col min="6" max="6" width="24.85546875" customWidth="1"/>
    <col min="8" max="8" width="14.28515625" customWidth="1"/>
    <col min="9" max="9" width="14.7109375" customWidth="1"/>
    <col min="18" max="18" width="5" customWidth="1"/>
  </cols>
  <sheetData>
    <row r="1" spans="1:18" x14ac:dyDescent="0.25">
      <c r="A1" s="116"/>
      <c r="B1" s="116"/>
      <c r="C1" s="118"/>
      <c r="D1" s="116"/>
      <c r="E1" s="116"/>
      <c r="F1" s="116"/>
      <c r="G1" s="119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18" x14ac:dyDescent="0.25">
      <c r="A2" s="116"/>
      <c r="B2" s="103"/>
      <c r="C2" s="104"/>
      <c r="D2" s="103"/>
      <c r="E2" s="103"/>
      <c r="F2" s="103"/>
      <c r="G2" s="121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16"/>
    </row>
    <row r="3" spans="1:18" x14ac:dyDescent="0.25">
      <c r="A3" s="116"/>
      <c r="B3" s="103"/>
      <c r="C3" s="104"/>
      <c r="D3" s="103"/>
      <c r="E3" s="103"/>
      <c r="F3" s="103"/>
      <c r="G3" s="121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16"/>
    </row>
    <row r="4" spans="1:18" ht="18" x14ac:dyDescent="0.25">
      <c r="A4" s="116"/>
      <c r="B4" s="103"/>
      <c r="C4" s="185"/>
      <c r="D4" s="186"/>
      <c r="E4" s="191" t="s">
        <v>1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3"/>
      <c r="Q4" s="103"/>
      <c r="R4" s="116"/>
    </row>
    <row r="5" spans="1:18" ht="18" x14ac:dyDescent="0.25">
      <c r="A5" s="116"/>
      <c r="B5" s="103"/>
      <c r="C5" s="187"/>
      <c r="D5" s="188"/>
      <c r="E5" s="212" t="s">
        <v>2</v>
      </c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4"/>
      <c r="Q5" s="103"/>
      <c r="R5" s="116"/>
    </row>
    <row r="6" spans="1:18" ht="18" customHeight="1" x14ac:dyDescent="0.25">
      <c r="A6" s="116"/>
      <c r="B6" s="103"/>
      <c r="C6" s="187"/>
      <c r="D6" s="188"/>
      <c r="E6" s="215" t="s">
        <v>3</v>
      </c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7"/>
      <c r="Q6" s="103"/>
      <c r="R6" s="116"/>
    </row>
    <row r="7" spans="1:18" ht="18" customHeight="1" x14ac:dyDescent="0.25">
      <c r="A7" s="116"/>
      <c r="B7" s="103"/>
      <c r="C7" s="187"/>
      <c r="D7" s="188"/>
      <c r="E7" s="215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7"/>
      <c r="Q7" s="103"/>
      <c r="R7" s="116"/>
    </row>
    <row r="8" spans="1:18" ht="18" x14ac:dyDescent="0.25">
      <c r="A8" s="116"/>
      <c r="B8" s="103"/>
      <c r="C8" s="187"/>
      <c r="D8" s="188"/>
      <c r="E8" s="194" t="s">
        <v>4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6"/>
      <c r="Q8" s="103"/>
      <c r="R8" s="116"/>
    </row>
    <row r="9" spans="1:18" ht="18" x14ac:dyDescent="0.25">
      <c r="A9" s="116"/>
      <c r="B9" s="103"/>
      <c r="C9" s="189"/>
      <c r="D9" s="190"/>
      <c r="E9" s="197" t="s">
        <v>560</v>
      </c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9"/>
      <c r="Q9" s="103"/>
      <c r="R9" s="116"/>
    </row>
    <row r="10" spans="1:18" x14ac:dyDescent="0.25">
      <c r="A10" s="116"/>
      <c r="B10" s="103"/>
      <c r="C10" s="53"/>
      <c r="D10" s="38"/>
      <c r="E10" s="38"/>
      <c r="F10" s="38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103"/>
      <c r="R10" s="116"/>
    </row>
    <row r="11" spans="1:18" ht="20.25" x14ac:dyDescent="0.3">
      <c r="A11" s="116"/>
      <c r="B11" s="103"/>
      <c r="C11" s="220" t="s">
        <v>781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103"/>
      <c r="R11" s="116"/>
    </row>
    <row r="12" spans="1:18" ht="20.25" x14ac:dyDescent="0.3">
      <c r="A12" s="116"/>
      <c r="B12" s="103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03"/>
      <c r="R12" s="116"/>
    </row>
    <row r="13" spans="1:18" ht="38.25" x14ac:dyDescent="0.25">
      <c r="A13" s="117"/>
      <c r="B13" s="105"/>
      <c r="C13" s="115" t="s">
        <v>371</v>
      </c>
      <c r="D13" s="115" t="s">
        <v>549</v>
      </c>
      <c r="E13" s="115" t="s">
        <v>550</v>
      </c>
      <c r="F13" s="115" t="s">
        <v>19</v>
      </c>
      <c r="G13" s="115" t="s">
        <v>74</v>
      </c>
      <c r="H13" s="115" t="s">
        <v>551</v>
      </c>
      <c r="I13" s="114" t="s">
        <v>552</v>
      </c>
      <c r="J13" s="114" t="s">
        <v>553</v>
      </c>
      <c r="K13" s="114" t="s">
        <v>554</v>
      </c>
      <c r="L13" s="114" t="s">
        <v>555</v>
      </c>
      <c r="M13" s="114" t="s">
        <v>556</v>
      </c>
      <c r="N13" s="114" t="s">
        <v>557</v>
      </c>
      <c r="O13" s="114" t="s">
        <v>558</v>
      </c>
      <c r="P13" s="114" t="s">
        <v>559</v>
      </c>
      <c r="Q13" s="105"/>
      <c r="R13" s="117"/>
    </row>
    <row r="14" spans="1:18" x14ac:dyDescent="0.25">
      <c r="A14" s="116"/>
      <c r="B14" s="103"/>
      <c r="C14" s="126" t="s">
        <v>363</v>
      </c>
      <c r="D14" s="127">
        <v>123464000016</v>
      </c>
      <c r="E14" s="126" t="s">
        <v>83</v>
      </c>
      <c r="F14" s="126" t="s">
        <v>26</v>
      </c>
      <c r="G14" s="126" t="s">
        <v>75</v>
      </c>
      <c r="H14" s="128" t="s">
        <v>369</v>
      </c>
      <c r="I14" s="126">
        <v>441</v>
      </c>
      <c r="J14" s="126">
        <v>439</v>
      </c>
      <c r="K14" s="126">
        <v>0.69569999999999999</v>
      </c>
      <c r="L14" s="126">
        <v>0.6593</v>
      </c>
      <c r="M14" s="126">
        <v>0.59699999999999998</v>
      </c>
      <c r="N14" s="126">
        <v>0.66720000000000002</v>
      </c>
      <c r="O14" s="126">
        <v>0.64470000000000005</v>
      </c>
      <c r="P14" s="126">
        <v>0.65400000000000003</v>
      </c>
      <c r="Q14" s="103"/>
      <c r="R14" s="116"/>
    </row>
    <row r="15" spans="1:18" x14ac:dyDescent="0.25">
      <c r="A15" s="116"/>
      <c r="B15" s="103"/>
      <c r="C15" s="113" t="s">
        <v>363</v>
      </c>
      <c r="D15" s="112">
        <v>223168000081</v>
      </c>
      <c r="E15" s="113" t="s">
        <v>618</v>
      </c>
      <c r="F15" s="113" t="s">
        <v>38</v>
      </c>
      <c r="G15" s="113" t="s">
        <v>75</v>
      </c>
      <c r="H15" s="120" t="s">
        <v>369</v>
      </c>
      <c r="I15" s="111">
        <v>86</v>
      </c>
      <c r="J15" s="111">
        <v>86</v>
      </c>
      <c r="K15" s="111">
        <v>0.62219999999999998</v>
      </c>
      <c r="L15" s="111">
        <v>0.65490000000000004</v>
      </c>
      <c r="M15" s="111">
        <v>0.61929999999999996</v>
      </c>
      <c r="N15" s="111">
        <v>0.67710000000000004</v>
      </c>
      <c r="O15" s="111">
        <v>0.64059999999999995</v>
      </c>
      <c r="P15" s="111">
        <v>0.6431</v>
      </c>
      <c r="Q15" s="103"/>
      <c r="R15" s="116"/>
    </row>
    <row r="16" spans="1:18" x14ac:dyDescent="0.25">
      <c r="A16" s="116"/>
      <c r="B16" s="103"/>
      <c r="C16" s="113" t="s">
        <v>363</v>
      </c>
      <c r="D16" s="112">
        <v>123168000019</v>
      </c>
      <c r="E16" s="113" t="s">
        <v>621</v>
      </c>
      <c r="F16" s="113" t="s">
        <v>38</v>
      </c>
      <c r="G16" s="113" t="s">
        <v>75</v>
      </c>
      <c r="H16" s="120" t="s">
        <v>369</v>
      </c>
      <c r="I16" s="111">
        <v>200</v>
      </c>
      <c r="J16" s="111">
        <v>197</v>
      </c>
      <c r="K16" s="111">
        <v>0.65100000000000002</v>
      </c>
      <c r="L16" s="111">
        <v>0.63780000000000003</v>
      </c>
      <c r="M16" s="111">
        <v>0.60119999999999996</v>
      </c>
      <c r="N16" s="111">
        <v>0.67310000000000003</v>
      </c>
      <c r="O16" s="111">
        <v>0.61109999999999998</v>
      </c>
      <c r="P16" s="111">
        <v>0.63849999999999996</v>
      </c>
      <c r="Q16" s="103"/>
      <c r="R16" s="116"/>
    </row>
    <row r="17" spans="1:18" x14ac:dyDescent="0.25">
      <c r="A17" s="116"/>
      <c r="B17" s="103"/>
      <c r="C17" s="113" t="s">
        <v>363</v>
      </c>
      <c r="D17" s="112">
        <v>223417001629</v>
      </c>
      <c r="E17" s="113" t="s">
        <v>637</v>
      </c>
      <c r="F17" s="113" t="s">
        <v>35</v>
      </c>
      <c r="G17" s="113" t="s">
        <v>75</v>
      </c>
      <c r="H17" s="120" t="s">
        <v>369</v>
      </c>
      <c r="I17" s="111">
        <v>260</v>
      </c>
      <c r="J17" s="111">
        <v>256</v>
      </c>
      <c r="K17" s="111">
        <v>0.63009999999999999</v>
      </c>
      <c r="L17" s="111">
        <v>0.62029999999999996</v>
      </c>
      <c r="M17" s="111">
        <v>0.61070000000000002</v>
      </c>
      <c r="N17" s="111">
        <v>0.66820000000000002</v>
      </c>
      <c r="O17" s="111">
        <v>0.59130000000000005</v>
      </c>
      <c r="P17" s="111">
        <v>0.62919999999999998</v>
      </c>
      <c r="Q17" s="103"/>
      <c r="R17" s="116"/>
    </row>
    <row r="18" spans="1:18" x14ac:dyDescent="0.25">
      <c r="A18" s="116"/>
      <c r="B18" s="103"/>
      <c r="C18" s="113" t="s">
        <v>363</v>
      </c>
      <c r="D18" s="112">
        <v>223417001068</v>
      </c>
      <c r="E18" s="113" t="s">
        <v>645</v>
      </c>
      <c r="F18" s="113" t="s">
        <v>35</v>
      </c>
      <c r="G18" s="113" t="s">
        <v>75</v>
      </c>
      <c r="H18" s="120" t="s">
        <v>369</v>
      </c>
      <c r="I18" s="111">
        <v>46</v>
      </c>
      <c r="J18" s="111">
        <v>45</v>
      </c>
      <c r="K18" s="111">
        <v>0.64849999999999997</v>
      </c>
      <c r="L18" s="111">
        <v>0.61250000000000004</v>
      </c>
      <c r="M18" s="111">
        <v>0.59630000000000005</v>
      </c>
      <c r="N18" s="111">
        <v>0.64019999999999999</v>
      </c>
      <c r="O18" s="111">
        <v>0.62180000000000002</v>
      </c>
      <c r="P18" s="111">
        <v>0.62419999999999998</v>
      </c>
      <c r="Q18" s="103"/>
      <c r="R18" s="116"/>
    </row>
    <row r="19" spans="1:18" x14ac:dyDescent="0.25">
      <c r="A19" s="116"/>
      <c r="B19" s="103"/>
      <c r="C19" s="113" t="s">
        <v>363</v>
      </c>
      <c r="D19" s="112">
        <v>123586000017</v>
      </c>
      <c r="E19" s="113" t="s">
        <v>659</v>
      </c>
      <c r="F19" s="113" t="s">
        <v>89</v>
      </c>
      <c r="G19" s="113" t="s">
        <v>75</v>
      </c>
      <c r="H19" s="120" t="s">
        <v>370</v>
      </c>
      <c r="I19" s="111">
        <v>302</v>
      </c>
      <c r="J19" s="111">
        <v>300</v>
      </c>
      <c r="K19" s="111">
        <v>0.63229999999999997</v>
      </c>
      <c r="L19" s="111">
        <v>0.61699999999999999</v>
      </c>
      <c r="M19" s="111">
        <v>0.57069999999999999</v>
      </c>
      <c r="N19" s="111">
        <v>0.65739999999999998</v>
      </c>
      <c r="O19" s="111">
        <v>0.59519999999999995</v>
      </c>
      <c r="P19" s="111">
        <v>0.61750000000000005</v>
      </c>
      <c r="Q19" s="103"/>
      <c r="R19" s="116"/>
    </row>
    <row r="20" spans="1:18" x14ac:dyDescent="0.25">
      <c r="A20" s="116"/>
      <c r="B20" s="103"/>
      <c r="C20" s="113" t="s">
        <v>363</v>
      </c>
      <c r="D20" s="112">
        <v>223586000127</v>
      </c>
      <c r="E20" s="113" t="s">
        <v>668</v>
      </c>
      <c r="F20" s="113" t="s">
        <v>89</v>
      </c>
      <c r="G20" s="113" t="s">
        <v>75</v>
      </c>
      <c r="H20" s="120" t="s">
        <v>370</v>
      </c>
      <c r="I20" s="111">
        <v>141</v>
      </c>
      <c r="J20" s="111">
        <v>139</v>
      </c>
      <c r="K20" s="111">
        <v>0.62929999999999997</v>
      </c>
      <c r="L20" s="111">
        <v>0.61870000000000003</v>
      </c>
      <c r="M20" s="111">
        <v>0.56140000000000001</v>
      </c>
      <c r="N20" s="111">
        <v>0.64780000000000004</v>
      </c>
      <c r="O20" s="111">
        <v>0.56730000000000003</v>
      </c>
      <c r="P20" s="111">
        <v>0.61070000000000002</v>
      </c>
      <c r="Q20" s="103"/>
      <c r="R20" s="116"/>
    </row>
    <row r="21" spans="1:18" x14ac:dyDescent="0.25">
      <c r="A21" s="116"/>
      <c r="B21" s="103"/>
      <c r="C21" s="113" t="s">
        <v>363</v>
      </c>
      <c r="D21" s="112">
        <v>223417001955</v>
      </c>
      <c r="E21" s="113" t="s">
        <v>673</v>
      </c>
      <c r="F21" s="113" t="s">
        <v>35</v>
      </c>
      <c r="G21" s="113" t="s">
        <v>75</v>
      </c>
      <c r="H21" s="120" t="s">
        <v>370</v>
      </c>
      <c r="I21" s="111">
        <v>46</v>
      </c>
      <c r="J21" s="111">
        <v>46</v>
      </c>
      <c r="K21" s="111">
        <v>0.62909999999999999</v>
      </c>
      <c r="L21" s="111">
        <v>0.59499999999999997</v>
      </c>
      <c r="M21" s="111">
        <v>0.56269999999999998</v>
      </c>
      <c r="N21" s="111">
        <v>0.65249999999999997</v>
      </c>
      <c r="O21" s="111">
        <v>0.58909999999999996</v>
      </c>
      <c r="P21" s="111">
        <v>0.60819999999999996</v>
      </c>
      <c r="Q21" s="103"/>
      <c r="R21" s="116"/>
    </row>
    <row r="22" spans="1:18" x14ac:dyDescent="0.25">
      <c r="A22" s="116"/>
      <c r="B22" s="103"/>
      <c r="C22" s="113" t="s">
        <v>363</v>
      </c>
      <c r="D22" s="112">
        <v>223586000208</v>
      </c>
      <c r="E22" s="113" t="s">
        <v>676</v>
      </c>
      <c r="F22" s="113" t="s">
        <v>89</v>
      </c>
      <c r="G22" s="113" t="s">
        <v>75</v>
      </c>
      <c r="H22" s="120" t="s">
        <v>370</v>
      </c>
      <c r="I22" s="111">
        <v>99</v>
      </c>
      <c r="J22" s="111">
        <v>96</v>
      </c>
      <c r="K22" s="111">
        <v>0.63400000000000001</v>
      </c>
      <c r="L22" s="111">
        <v>0.61609999999999998</v>
      </c>
      <c r="M22" s="111">
        <v>0.54659999999999997</v>
      </c>
      <c r="N22" s="111">
        <v>0.63900000000000001</v>
      </c>
      <c r="O22" s="111">
        <v>0.58799999999999997</v>
      </c>
      <c r="P22" s="111">
        <v>0.60729999999999995</v>
      </c>
      <c r="Q22" s="103"/>
      <c r="R22" s="116"/>
    </row>
    <row r="23" spans="1:18" x14ac:dyDescent="0.25">
      <c r="A23" s="116"/>
      <c r="B23" s="103"/>
      <c r="C23" s="113" t="s">
        <v>363</v>
      </c>
      <c r="D23" s="112">
        <v>223417003095</v>
      </c>
      <c r="E23" s="113" t="s">
        <v>683</v>
      </c>
      <c r="F23" s="113" t="s">
        <v>35</v>
      </c>
      <c r="G23" s="113" t="s">
        <v>75</v>
      </c>
      <c r="H23" s="120" t="s">
        <v>370</v>
      </c>
      <c r="I23" s="111">
        <v>92</v>
      </c>
      <c r="J23" s="111">
        <v>92</v>
      </c>
      <c r="K23" s="111">
        <v>0.60489999999999999</v>
      </c>
      <c r="L23" s="111">
        <v>0.62729999999999997</v>
      </c>
      <c r="M23" s="111">
        <v>0.57550000000000001</v>
      </c>
      <c r="N23" s="111">
        <v>0.60750000000000004</v>
      </c>
      <c r="O23" s="111">
        <v>0.60919999999999996</v>
      </c>
      <c r="P23" s="111">
        <v>0.60419999999999996</v>
      </c>
      <c r="Q23" s="103"/>
      <c r="R23" s="116"/>
    </row>
    <row r="24" spans="1:18" x14ac:dyDescent="0.25">
      <c r="A24" s="116"/>
      <c r="B24" s="103"/>
      <c r="C24" s="113" t="s">
        <v>363</v>
      </c>
      <c r="D24" s="112">
        <v>223168000439</v>
      </c>
      <c r="E24" s="113" t="s">
        <v>693</v>
      </c>
      <c r="F24" s="113" t="s">
        <v>38</v>
      </c>
      <c r="G24" s="113" t="s">
        <v>75</v>
      </c>
      <c r="H24" s="120" t="s">
        <v>370</v>
      </c>
      <c r="I24" s="111">
        <v>152</v>
      </c>
      <c r="J24" s="111">
        <v>150</v>
      </c>
      <c r="K24" s="111">
        <v>0.61609999999999998</v>
      </c>
      <c r="L24" s="111">
        <v>0.61180000000000001</v>
      </c>
      <c r="M24" s="111">
        <v>0.56000000000000005</v>
      </c>
      <c r="N24" s="111">
        <v>0.63239999999999996</v>
      </c>
      <c r="O24" s="111">
        <v>0.53900000000000003</v>
      </c>
      <c r="P24" s="111">
        <v>0.6</v>
      </c>
      <c r="Q24" s="103"/>
      <c r="R24" s="116"/>
    </row>
    <row r="25" spans="1:18" x14ac:dyDescent="0.25">
      <c r="A25" s="116"/>
      <c r="B25" s="103"/>
      <c r="C25" s="113" t="s">
        <v>363</v>
      </c>
      <c r="D25" s="112">
        <v>223464000339</v>
      </c>
      <c r="E25" s="113" t="s">
        <v>196</v>
      </c>
      <c r="F25" s="113" t="s">
        <v>26</v>
      </c>
      <c r="G25" s="113" t="s">
        <v>75</v>
      </c>
      <c r="H25" s="120" t="s">
        <v>370</v>
      </c>
      <c r="I25" s="111">
        <v>145</v>
      </c>
      <c r="J25" s="111">
        <v>145</v>
      </c>
      <c r="K25" s="111">
        <v>0.60460000000000003</v>
      </c>
      <c r="L25" s="111">
        <v>0.59650000000000003</v>
      </c>
      <c r="M25" s="111">
        <v>0.56059999999999999</v>
      </c>
      <c r="N25" s="111">
        <v>0.64290000000000003</v>
      </c>
      <c r="O25" s="111">
        <v>0.57340000000000002</v>
      </c>
      <c r="P25" s="111">
        <v>0.59899999999999998</v>
      </c>
      <c r="Q25" s="103"/>
      <c r="R25" s="116"/>
    </row>
    <row r="26" spans="1:18" x14ac:dyDescent="0.25">
      <c r="A26" s="116"/>
      <c r="B26" s="103"/>
      <c r="C26" s="113" t="s">
        <v>363</v>
      </c>
      <c r="D26" s="112">
        <v>223417000100</v>
      </c>
      <c r="E26" s="113" t="s">
        <v>541</v>
      </c>
      <c r="F26" s="113" t="s">
        <v>35</v>
      </c>
      <c r="G26" s="113" t="s">
        <v>75</v>
      </c>
      <c r="H26" s="120" t="s">
        <v>370</v>
      </c>
      <c r="I26" s="111">
        <v>46</v>
      </c>
      <c r="J26" s="111">
        <v>46</v>
      </c>
      <c r="K26" s="111">
        <v>0.59699999999999998</v>
      </c>
      <c r="L26" s="111">
        <v>0.57069999999999999</v>
      </c>
      <c r="M26" s="111">
        <v>0.56489999999999996</v>
      </c>
      <c r="N26" s="111">
        <v>0.61170000000000002</v>
      </c>
      <c r="O26" s="111">
        <v>0.57450000000000001</v>
      </c>
      <c r="P26" s="111">
        <v>0.58520000000000005</v>
      </c>
      <c r="Q26" s="103"/>
      <c r="R26" s="116"/>
    </row>
    <row r="27" spans="1:18" x14ac:dyDescent="0.25">
      <c r="A27" s="116"/>
      <c r="B27" s="103"/>
      <c r="C27" s="113" t="s">
        <v>363</v>
      </c>
      <c r="D27" s="112">
        <v>223417001041</v>
      </c>
      <c r="E27" s="113" t="s">
        <v>730</v>
      </c>
      <c r="F27" s="113" t="s">
        <v>35</v>
      </c>
      <c r="G27" s="113" t="s">
        <v>75</v>
      </c>
      <c r="H27" s="120" t="s">
        <v>370</v>
      </c>
      <c r="I27" s="111">
        <v>43</v>
      </c>
      <c r="J27" s="111">
        <v>42</v>
      </c>
      <c r="K27" s="111">
        <v>0.56379999999999997</v>
      </c>
      <c r="L27" s="111">
        <v>0.56830000000000003</v>
      </c>
      <c r="M27" s="111">
        <v>0.56459999999999999</v>
      </c>
      <c r="N27" s="111">
        <v>0.63819999999999999</v>
      </c>
      <c r="O27" s="111">
        <v>0.54390000000000005</v>
      </c>
      <c r="P27" s="111">
        <v>0.5806</v>
      </c>
      <c r="Q27" s="103"/>
      <c r="R27" s="116"/>
    </row>
    <row r="28" spans="1:18" x14ac:dyDescent="0.25">
      <c r="A28" s="116"/>
      <c r="B28" s="103"/>
      <c r="C28" s="113" t="s">
        <v>363</v>
      </c>
      <c r="D28" s="112">
        <v>123586000556</v>
      </c>
      <c r="E28" s="113" t="s">
        <v>734</v>
      </c>
      <c r="F28" s="113" t="s">
        <v>89</v>
      </c>
      <c r="G28" s="113" t="s">
        <v>75</v>
      </c>
      <c r="H28" s="120" t="s">
        <v>370</v>
      </c>
      <c r="I28" s="111">
        <v>94</v>
      </c>
      <c r="J28" s="111">
        <v>94</v>
      </c>
      <c r="K28" s="111">
        <v>0.59689999999999999</v>
      </c>
      <c r="L28" s="111">
        <v>0.58379999999999999</v>
      </c>
      <c r="M28" s="111">
        <v>0.53590000000000004</v>
      </c>
      <c r="N28" s="111">
        <v>0.61140000000000005</v>
      </c>
      <c r="O28" s="111">
        <v>0.55710000000000004</v>
      </c>
      <c r="P28" s="111">
        <v>0.58009999999999995</v>
      </c>
      <c r="Q28" s="103"/>
      <c r="R28" s="116"/>
    </row>
    <row r="29" spans="1:18" x14ac:dyDescent="0.25">
      <c r="A29" s="116"/>
      <c r="B29" s="103"/>
      <c r="C29" s="113" t="s">
        <v>363</v>
      </c>
      <c r="D29" s="112">
        <v>223168000048</v>
      </c>
      <c r="E29" s="113" t="s">
        <v>576</v>
      </c>
      <c r="F29" s="113" t="s">
        <v>38</v>
      </c>
      <c r="G29" s="113" t="s">
        <v>75</v>
      </c>
      <c r="H29" s="120" t="s">
        <v>370</v>
      </c>
      <c r="I29" s="111">
        <v>119</v>
      </c>
      <c r="J29" s="111">
        <v>115</v>
      </c>
      <c r="K29" s="111">
        <v>0.5675</v>
      </c>
      <c r="L29" s="111">
        <v>0.57850000000000001</v>
      </c>
      <c r="M29" s="111">
        <v>0.53390000000000004</v>
      </c>
      <c r="N29" s="111">
        <v>0.60850000000000004</v>
      </c>
      <c r="O29" s="111">
        <v>0.57110000000000005</v>
      </c>
      <c r="P29" s="111">
        <v>0.57199999999999995</v>
      </c>
      <c r="Q29" s="103"/>
      <c r="R29" s="116"/>
    </row>
    <row r="30" spans="1:18" x14ac:dyDescent="0.25">
      <c r="A30" s="116"/>
      <c r="B30" s="103"/>
      <c r="C30" s="129" t="s">
        <v>363</v>
      </c>
      <c r="D30" s="130">
        <v>223464000100</v>
      </c>
      <c r="E30" s="129" t="s">
        <v>760</v>
      </c>
      <c r="F30" s="129" t="s">
        <v>26</v>
      </c>
      <c r="G30" s="129" t="s">
        <v>75</v>
      </c>
      <c r="H30" s="131" t="s">
        <v>370</v>
      </c>
      <c r="I30" s="129">
        <v>41</v>
      </c>
      <c r="J30" s="129">
        <v>41</v>
      </c>
      <c r="K30" s="129">
        <v>0.54090000000000005</v>
      </c>
      <c r="L30" s="129">
        <v>0.58989999999999998</v>
      </c>
      <c r="M30" s="129">
        <v>0.52190000000000003</v>
      </c>
      <c r="N30" s="129">
        <v>0.60450000000000004</v>
      </c>
      <c r="O30" s="129">
        <v>0.5161</v>
      </c>
      <c r="P30" s="129">
        <v>0.56059999999999999</v>
      </c>
      <c r="Q30" s="103"/>
      <c r="R30" s="116"/>
    </row>
    <row r="31" spans="1:18" x14ac:dyDescent="0.25">
      <c r="A31" s="116"/>
      <c r="B31" s="103"/>
      <c r="C31" s="104"/>
      <c r="D31" s="103"/>
      <c r="E31" s="103"/>
      <c r="F31" s="103"/>
      <c r="G31" s="121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16"/>
    </row>
    <row r="32" spans="1:18" x14ac:dyDescent="0.25">
      <c r="A32" s="116"/>
      <c r="B32" s="103"/>
      <c r="C32" s="104"/>
      <c r="D32" s="103"/>
      <c r="E32" s="103"/>
      <c r="F32" s="103"/>
      <c r="G32" s="121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16"/>
    </row>
    <row r="33" spans="1:19" x14ac:dyDescent="0.25">
      <c r="A33" s="116"/>
      <c r="B33" s="116"/>
      <c r="C33" s="118"/>
      <c r="D33" s="116"/>
      <c r="E33" s="116"/>
      <c r="F33" s="116"/>
      <c r="G33" s="119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</row>
    <row r="34" spans="1:19" x14ac:dyDescent="0.25">
      <c r="A34" s="255"/>
      <c r="B34" s="255"/>
      <c r="C34" s="256"/>
      <c r="D34" s="255"/>
      <c r="E34" s="255"/>
      <c r="F34" s="255"/>
      <c r="G34" s="257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45"/>
    </row>
    <row r="35" spans="1:19" x14ac:dyDescent="0.25">
      <c r="A35" s="255"/>
      <c r="B35" s="255"/>
      <c r="C35" s="256"/>
      <c r="D35" s="255"/>
      <c r="E35" s="255"/>
      <c r="F35" s="255"/>
      <c r="G35" s="257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45"/>
    </row>
    <row r="36" spans="1:19" x14ac:dyDescent="0.25">
      <c r="A36" s="255"/>
      <c r="B36" s="255"/>
      <c r="C36" s="256"/>
      <c r="D36" s="255"/>
      <c r="E36" s="255"/>
      <c r="F36" s="255"/>
      <c r="G36" s="257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45"/>
    </row>
    <row r="37" spans="1:19" x14ac:dyDescent="0.25">
      <c r="A37" s="255"/>
      <c r="B37" s="255"/>
      <c r="C37" s="256"/>
      <c r="D37" s="255"/>
      <c r="E37" s="255"/>
      <c r="F37" s="255"/>
      <c r="G37" s="257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45"/>
    </row>
    <row r="38" spans="1:19" x14ac:dyDescent="0.25">
      <c r="A38" s="255"/>
      <c r="B38" s="255"/>
      <c r="C38" s="256"/>
      <c r="D38" s="255"/>
      <c r="E38" s="255"/>
      <c r="F38" s="255"/>
      <c r="G38" s="257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45"/>
    </row>
    <row r="39" spans="1:19" x14ac:dyDescent="0.25">
      <c r="A39" s="255"/>
      <c r="B39" s="255"/>
      <c r="C39" s="256"/>
      <c r="D39" s="255"/>
      <c r="E39" s="255"/>
      <c r="F39" s="255"/>
      <c r="G39" s="257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45"/>
    </row>
  </sheetData>
  <sheetProtection algorithmName="SHA-512" hashValue="6N9Lz9IV3V+i72eYhm9G6m1ezBib+lh+hh2MyC+lEYZF61bq75j5X3f4ucvQhmZoYeFbWt4768vA/ChN46kn6Q==" saltValue="GseWtomMfJfJOm1bWe8kPg==" spinCount="100000" sheet="1" objects="1" scenarios="1"/>
  <mergeCells count="7">
    <mergeCell ref="C11:P11"/>
    <mergeCell ref="C4:D9"/>
    <mergeCell ref="E9:P9"/>
    <mergeCell ref="E8:P8"/>
    <mergeCell ref="E6:P7"/>
    <mergeCell ref="E5:P5"/>
    <mergeCell ref="E4:P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RESUMEN GENERAL</vt:lpstr>
      <vt:lpstr>ANÁLISIS REGIONAL</vt:lpstr>
      <vt:lpstr>PROMEDIOS</vt:lpstr>
      <vt:lpstr>AREAS Y NIVELES DE DESEMPEÑO</vt:lpstr>
      <vt:lpstr>AREAS</vt:lpstr>
      <vt:lpstr>RESUMEN CLASIFICACIÓN</vt:lpstr>
      <vt:lpstr>CLASIFICACIÓN</vt:lpstr>
      <vt:lpstr>REGIÓN ALTO SINÚ</vt:lpstr>
      <vt:lpstr>REGIÓN BAJO SINÚ</vt:lpstr>
      <vt:lpstr>REGIÓN COSTANERA</vt:lpstr>
      <vt:lpstr>REGIÓN MEDIO SINÚ</vt:lpstr>
      <vt:lpstr>REGIÓN SABANA</vt:lpstr>
      <vt:lpstr>REGIÓN SAN JORGE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2024-12-03T16:08:32Z</dcterms:created>
  <dcterms:modified xsi:type="dcterms:W3CDTF">2024-12-10T22:01:57Z</dcterms:modified>
</cp:coreProperties>
</file>